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4"/>
  <workbookPr/>
  <mc:AlternateContent xmlns:mc="http://schemas.openxmlformats.org/markup-compatibility/2006">
    <mc:Choice Requires="x15">
      <x15ac:absPath xmlns:x15ac="http://schemas.microsoft.com/office/spreadsheetml/2010/11/ac" url="/Users/fuchiangyoung/Desktop/share file for VM/Hon Hai/Project/SKBB-SWAN/DVT/Audio/FATP test procedure/"/>
    </mc:Choice>
  </mc:AlternateContent>
  <xr:revisionPtr revIDLastSave="0" documentId="13_ncr:1_{E46D9A6D-0569-AA47-9CA2-1DDAECD15129}" xr6:coauthVersionLast="43" xr6:coauthVersionMax="47" xr10:uidLastSave="{00000000-0000-0000-0000-000000000000}"/>
  <bookViews>
    <workbookView xWindow="0" yWindow="500" windowWidth="28800" windowHeight="17500" firstSheet="4" activeTab="6" xr2:uid="{00000000-000D-0000-FFFF-FFFF00000000}"/>
  </bookViews>
  <sheets>
    <sheet name="Test items w time" sheetId="1" r:id="rId1"/>
    <sheet name="Test items" sheetId="2" r:id="rId2"/>
    <sheet name="Optimized_ALT comment" sheetId="3" r:id="rId3"/>
    <sheet name="Optimized Test items_0607" sheetId="4" r:id="rId4"/>
    <sheet name="Optimized Test items_0608" sheetId="5" r:id="rId5"/>
    <sheet name="Optimized Test items_ALT_0609" sheetId="6" r:id="rId6"/>
    <sheet name="Optimized Test items_ALT_0615"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2" i="7" l="1"/>
  <c r="L23" i="7" l="1"/>
  <c r="K23" i="7"/>
  <c r="K25" i="7" s="1"/>
  <c r="K2" i="6" l="1"/>
  <c r="K23" i="6" s="1"/>
  <c r="K25" i="6" s="1"/>
  <c r="L23" i="6"/>
  <c r="K2" i="5"/>
  <c r="K23" i="5" s="1"/>
  <c r="K25" i="5" s="1"/>
  <c r="K2" i="4"/>
  <c r="K5" i="4"/>
  <c r="K8" i="4"/>
  <c r="K11" i="4"/>
  <c r="B99" i="3"/>
  <c r="D89" i="1"/>
  <c r="K19" i="2"/>
  <c r="K21" i="2" s="1"/>
  <c r="B89" i="1"/>
  <c r="E89" i="1"/>
  <c r="K23" i="4" l="1"/>
  <c r="K25" i="4" s="1"/>
</calcChain>
</file>

<file path=xl/sharedStrings.xml><?xml version="1.0" encoding="utf-8"?>
<sst xmlns="http://schemas.openxmlformats.org/spreadsheetml/2006/main" count="559" uniqueCount="305">
  <si>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</si>
  <si>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</si>
  <si>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</si>
  <si>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</si>
  <si>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</si>
  <si>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</si>
  <si>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</si>
  <si>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</si>
  <si>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</si>
  <si>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</si>
  <si>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</si>
  <si>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</si>
  <si>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</si>
  <si>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</si>
  <si>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</si>
  <si>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</si>
  <si>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</si>
  <si>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</si>
  <si>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</si>
  <si>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</si>
  <si>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</si>
  <si>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</si>
  <si>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</si>
  <si>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</si>
  <si>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</si>
  <si>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</si>
  <si>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</si>
  <si>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</si>
  <si>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</si>
  <si>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</si>
  <si>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</si>
  <si>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</si>
  <si>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</si>
  <si>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</si>
  <si>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</si>
  <si>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</si>
  <si>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</si>
  <si>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</si>
  <si>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</si>
  <si>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</si>
  <si>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</si>
  <si>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</si>
  <si>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</si>
  <si>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</si>
  <si>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</si>
  <si>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</si>
  <si>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</si>
  <si>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</si>
  <si>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</si>
  <si>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</si>
  <si>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</si>
  <si>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</si>
  <si>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</si>
  <si>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</si>
  <si>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</si>
  <si>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</si>
  <si>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</si>
  <si>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</si>
  <si>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</si>
  <si>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</si>
  <si>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</si>
  <si>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</si>
  <si>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</si>
  <si>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</si>
  <si>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</si>
  <si>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</si>
  <si>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</si>
  <si>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</si>
  <si>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</si>
  <si>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</si>
  <si>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</si>
  <si>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</si>
  <si>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</si>
  <si>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</si>
  <si>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</si>
  <si>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</si>
  <si>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</si>
  <si>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</si>
  <si>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</si>
  <si>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</si>
  <si>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</si>
  <si>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</si>
  <si>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</si>
  <si>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</si>
  <si>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</si>
  <si>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</si>
  <si>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</si>
  <si>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</si>
  <si>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</si>
  <si>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</si>
  <si>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</si>
  <si>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</si>
  <si>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</si>
  <si>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</si>
  <si>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</si>
  <si>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</si>
  <si>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</si>
  <si>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</si>
  <si>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</si>
  <si>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</si>
  <si>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</si>
  <si>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</si>
  <si>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</si>
  <si>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</si>
  <si>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</si>
  <si>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</si>
  <si>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</si>
  <si>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</si>
  <si>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</si>
  <si>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</si>
  <si>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</si>
  <si>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</si>
  <si>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</si>
  <si>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</si>
  <si>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</si>
  <si>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</si>
  <si>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</si>
  <si>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</si>
  <si>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</si>
  <si>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</si>
  <si>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</si>
  <si>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</si>
  <si>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</si>
  <si>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</si>
  <si>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</si>
  <si>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</si>
  <si>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</si>
  <si>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</si>
  <si>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</si>
  <si>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</si>
  <si>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</si>
  <si>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</si>
  <si>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</si>
  <si>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</si>
  <si>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</si>
  <si>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</si>
  <si>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</si>
  <si>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</si>
  <si>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</si>
  <si>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</si>
  <si>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</si>
  <si>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</si>
  <si>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</si>
  <si>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</si>
  <si>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</si>
  <si>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</si>
  <si>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</si>
  <si>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</si>
  <si>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</si>
  <si>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</si>
  <si>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</si>
  <si>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</si>
  <si>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</si>
  <si>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</si>
  <si>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</si>
  <si>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</si>
  <si>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</si>
  <si>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</si>
  <si>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</si>
  <si>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</si>
  <si>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</si>
  <si>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</si>
  <si>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</si>
  <si>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</si>
  <si>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</si>
  <si>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</si>
  <si>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</si>
  <si>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</si>
  <si>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</si>
  <si>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</si>
  <si>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</si>
  <si>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</si>
  <si>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</si>
  <si>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</si>
  <si>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</si>
  <si>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</si>
  <si>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</si>
  <si>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</si>
  <si>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</si>
  <si>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</si>
  <si>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</si>
  <si>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</si>
  <si>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</si>
  <si>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</si>
  <si>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</si>
  <si>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</si>
  <si>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</si>
  <si>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</si>
  <si>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</si>
  <si>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</si>
  <si>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</si>
  <si>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</si>
  <si>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</si>
  <si>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</si>
  <si>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</si>
  <si>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</si>
  <si>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</si>
  <si>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</si>
  <si>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</si>
  <si>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</si>
  <si>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</si>
  <si>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</si>
  <si>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</si>
  <si>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</si>
  <si>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</si>
  <si>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</si>
  <si>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</si>
  <si>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</si>
  <si>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</si>
  <si>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</si>
  <si>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</si>
  <si>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</si>
  <si>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</si>
  <si>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</si>
  <si>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</si>
  <si>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</si>
  <si>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</si>
  <si>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</si>
  <si>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</si>
  <si>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</si>
  <si>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</si>
  <si>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</si>
  <si>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</si>
  <si>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</si>
  <si>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</si>
  <si>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</si>
  <si>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</si>
  <si>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</si>
  <si>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</si>
  <si>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</si>
  <si>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</si>
  <si>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</si>
  <si>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</si>
  <si>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</si>
  <si>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</si>
  <si>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</si>
  <si>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</si>
  <si>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</si>
  <si>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</si>
  <si>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</si>
  <si>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</si>
  <si>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</si>
  <si>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</si>
  <si>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</si>
  <si>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</si>
  <si>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</si>
  <si>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</si>
  <si>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</si>
  <si>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</si>
  <si>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</si>
  <si>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</si>
  <si>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</si>
  <si>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</si>
  <si>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</si>
  <si>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</si>
  <si>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</si>
  <si>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</si>
  <si>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</si>
  <si>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</si>
  <si>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</si>
  <si>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</si>
  <si>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</si>
  <si>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</si>
  <si>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</si>
  <si>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</si>
  <si>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</si>
  <si>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</si>
  <si>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</si>
  <si>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</si>
  <si>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</si>
  <si>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</si>
  <si>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</si>
  <si>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</si>
  <si>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</si>
  <si>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</si>
  <si>
    <t>SH SON</t>
    <phoneticPr fontId="1" type="noConversion"/>
  </si>
  <si>
    <t>Test Stream</t>
    <phoneticPr fontId="1" type="noConversion"/>
  </si>
  <si>
    <t>10sec Sweep(400Hz ~ 20KHz)</t>
    <phoneticPr fontId="1" type="noConversion"/>
  </si>
  <si>
    <t>5sec Sweep(100Hz~800Hz)</t>
    <phoneticPr fontId="1" type="noConversion"/>
  </si>
  <si>
    <t>5sec Sweep(100Hz~10KHz)</t>
    <phoneticPr fontId="1" type="noConversion"/>
  </si>
  <si>
    <t>1KHz tone 3sec</t>
    <phoneticPr fontId="1" type="noConversion"/>
  </si>
  <si>
    <t>Woofer Speaker is much like Full Range Speaker, the audio file is 6 seconds long.</t>
  </si>
  <si>
    <t>Same as sensivity test.</t>
  </si>
  <si>
    <t>Comment</t>
    <phoneticPr fontId="7" type="noConversion"/>
  </si>
  <si>
    <t>Test Procedure</t>
    <phoneticPr fontId="7" type="noConversion"/>
  </si>
  <si>
    <t>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t>
    <phoneticPr fontId="7" type="noConversion"/>
  </si>
  <si>
    <t>THD cannot be tested together with FR, THD is much like FR test but the audio file is 2 seconds long.</t>
    <phoneticPr fontId="7" type="noConversion"/>
  </si>
  <si>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
</t>
    <phoneticPr fontId="7" type="noConversion"/>
  </si>
  <si>
    <t>THD cannot be tested together with FR, THD is much like FR test but the audio file is 2 seconds long.</t>
    <phoneticPr fontId="7" type="noConversion"/>
  </si>
  <si>
    <t xml:space="preserve">Balance is much like THD, the current audio file is 5 seconds long. </t>
    <phoneticPr fontId="7" type="noConversion"/>
  </si>
  <si>
    <t>I don't think that 2 speaker could be test together.</t>
    <phoneticPr fontId="7" type="noConversion"/>
  </si>
  <si>
    <t>Balance is much like THD, the current audio file is 5 seconds long.</t>
    <phoneticPr fontId="7" type="noConversion"/>
  </si>
  <si>
    <t xml:space="preserve">1. Send command to fixture to make the isolator up.
2. Simutanleously do 2 things:
    2.1 issue the simulated speaker to make audio
    2.2
           2.2.1 for making sure the simulated speaker is already making sould, this thread need to be delay 2 seconds.
           2.2.2 send command to turn on the mic which is under test.
           2.2.3 delay 1 second (I don't remember why I did this)
           2.2.4 send command to let mic start to record sound. (how long to record is decided by test command firmware, not decided by test application)
           2.2.5 commands for pull back the audio file:
                       adb push splitwav
                       adb shell promote splitwav
                       adb shell split wav
                       adb pull
                       delay 1s for make sure the audio is successful pulled back
          2.2.6 analyse the audio file
3. Current firmware does't support testing 4 microphones simulateously.
  </t>
    <phoneticPr fontId="7" type="noConversion"/>
  </si>
  <si>
    <t>Not sure sweep test mode is feasible in sensitivity test.</t>
    <phoneticPr fontId="7"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</si>
  <si>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新細明體"/>
        <family val="1"/>
        <charset val="136"/>
        <scheme val="minor"/>
      </rPr>
      <t>the audio file is 16 seconds long</t>
    </r>
    <r>
      <rPr>
        <sz val="11"/>
        <color theme="1"/>
        <rFont val="新細明體"/>
        <family val="2"/>
        <scheme val="minor"/>
      </rPr>
      <t xml:space="preserve">
5. analyze the recorded audio
6. commands for stop audio:
    adb stop audio</t>
    </r>
    <phoneticPr fontId="7" type="noConversion"/>
  </si>
  <si>
    <r>
      <t xml:space="preserve">Woofer Speaker is much like Full Range Speaker, the audio file is </t>
    </r>
    <r>
      <rPr>
        <sz val="11"/>
        <color rgb="FF0000FF"/>
        <rFont val="新細明體"/>
        <family val="1"/>
        <charset val="136"/>
        <scheme val="minor"/>
      </rPr>
      <t>6 seconds</t>
    </r>
    <r>
      <rPr>
        <sz val="11"/>
        <color theme="1"/>
        <rFont val="新細明體"/>
        <family val="2"/>
        <scheme val="minor"/>
      </rPr>
      <t xml:space="preserve"> long.</t>
    </r>
    <phoneticPr fontId="1"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</si>
  <si>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新細明體"/>
        <family val="1"/>
        <charset val="136"/>
        <scheme val="minor"/>
      </rPr>
      <t>the audio file is 16 seconds long</t>
    </r>
    <r>
      <rPr>
        <sz val="11"/>
        <color theme="1"/>
        <rFont val="新細明體"/>
        <family val="2"/>
        <scheme val="minor"/>
      </rPr>
      <t xml:space="preserve">
5. analyze the recorded audio
6. commands for stop audio:
    adb stop audio
</t>
    </r>
    <phoneticPr fontId="7" type="noConversion"/>
  </si>
  <si>
    <t>[ALT] same as left side</t>
    <phoneticPr fontId="1" type="noConversion"/>
  </si>
  <si>
    <r>
      <t xml:space="preserve">I don't think that 2 speaker could be test together.
</t>
    </r>
    <r>
      <rPr>
        <sz val="11"/>
        <color rgb="FF0000FF"/>
        <rFont val="新細明體"/>
        <family val="3"/>
        <charset val="129"/>
        <scheme val="minor"/>
      </rPr>
      <t>[ALT] same as left side</t>
    </r>
    <phoneticPr fontId="7" type="noConversion"/>
  </si>
  <si>
    <r>
      <rPr>
        <sz val="11"/>
        <rFont val="新細明體 (本文)"/>
        <charset val="136"/>
      </rPr>
      <t xml:space="preserve">[ALT] Please marge the push files on Swan firmware. It can be reduce adb mound and push time
 -&gt; Please explain in detail why total time is 20 sec?
 - adb commend and processing need to 14sec?
 - audio file is 6 seconds -&gt; please make more shorter sweep source
</t>
    </r>
    <r>
      <rPr>
        <sz val="11"/>
        <color rgb="FF0000FF"/>
        <rFont val="新細明體"/>
        <family val="3"/>
        <charset val="129"/>
        <scheme val="minor"/>
      </rPr>
      <t>[Fii]0622:
The sweep file is 6 seconds but 14 seconds is for fixture time which needs to send command, push wav file, and so on. 
The real test time needs to test, here is for estimated time. The real test time will be confirmed before 7/4.</t>
    </r>
    <phoneticPr fontId="1" type="noConversion"/>
  </si>
  <si>
    <r>
      <rPr>
        <sz val="11"/>
        <rFont val="新細明體 (本文)"/>
        <charset val="136"/>
      </rPr>
      <t xml:space="preserve">[ALT] Please marge the push files on Swan firmware. It can be reduce adb mound and push time
4. record audio actions:
    the audio file is 16 seconds long
 -&gt; Please explain in detail why it takes 16 seconds
</t>
    </r>
    <r>
      <rPr>
        <sz val="11"/>
        <color rgb="FF0000FF"/>
        <rFont val="新細明體 (本文)"/>
        <charset val="136"/>
      </rPr>
      <t>[Fii] 0622:</t>
    </r>
    <r>
      <rPr>
        <sz val="11"/>
        <color rgb="FF0000FF"/>
        <rFont val="新細明體"/>
        <family val="3"/>
        <charset val="129"/>
        <scheme val="minor"/>
      </rPr>
      <t xml:space="preserve">
</t>
    </r>
    <r>
      <rPr>
        <sz val="11"/>
        <color rgb="FF0000FF"/>
        <rFont val="新細明體"/>
        <family val="2"/>
        <scheme val="minor"/>
      </rPr>
      <t xml:space="preserve">1. There are 8 frequence points, which each point plays 2 seconds. So 8*2 = 16.
</t>
    </r>
    <r>
      <rPr>
        <sz val="11"/>
        <color rgb="FF0000FF"/>
        <rFont val="新細明體"/>
        <family val="3"/>
        <charset val="136"/>
        <scheme val="minor"/>
      </rPr>
      <t>2. We need to do DOE for test its stablization.
3. Will request SQA to provide 8 second sweep file for 8 frequence points.</t>
    </r>
    <phoneticPr fontId="1" type="noConversion"/>
  </si>
  <si>
    <t xml:space="preserve">[ALT] same as left side
</t>
    <phoneticPr fontId="1" type="noConversion"/>
  </si>
  <si>
    <r>
      <t xml:space="preserve">1. Send command to fixture to make the isolator up.
2. Simutanleously do 2 things:
    2.1 issue the simulated speaker to make audio
    2.2
           2.2.1 for making sure the simulated speaker is already making sould, this thread need to be delay 2 seconds.
           2.2.2 send command to turn on the mic which is under test.
           2.2.3 delay 1 second (I don't remember why I did this)
           2.2.4 send command to let mic start to record sound. (how long to record is decided by test command firmware, not decided by test application)
           2.2.5 commands for pull back the audio file:
                       adb push splitwav
                       adb shell promote splitwav
                       adb shell split wav
                       adb pull
                       delay 1s for make sure the audio is successful pulled back
          2.2.6 analyse the audio file
3. Current firmware does't support testing 4 microphones simulateously.
</t>
    </r>
    <r>
      <rPr>
        <sz val="11"/>
        <color rgb="FFFF0000"/>
        <rFont val="新細明體 (本文)"/>
        <charset val="136"/>
      </rPr>
      <t>New test procedure for DVT3:
adb disconnect
sleep 1
adb connect 211.44.3.105:5815
sleep 1
adb root
sleep 1
adb connect 211.44.3.105:5815
sleep 1
adb push splitwav /data
sleep 1
adb shell chmod 777 /data/splitwav
sleep 1
adb shell fac set_record_ffv_on
sleep 1
adb shell fac set_audio_record ffv 10
sleep 1
adb shell /data/splitwav /data/ffv.wav
sleep 1
adb pull /data/port1.wav .
sleep 1
adb pull /data/port2.wav .
sleep 1
adb pull /data/port3.wav .
sleep 1
adb pull /data/port4.wav .
sleep 1</t>
    </r>
    <phoneticPr fontId="7" type="noConversion"/>
  </si>
  <si>
    <r>
      <t xml:space="preserve">I don't think that 2 speaker could be test together.
</t>
    </r>
    <r>
      <rPr>
        <sz val="11"/>
        <rFont val="新細明體 (本文)"/>
        <charset val="136"/>
      </rPr>
      <t xml:space="preserve">[ALT] Please explain in detail how you measure and evaluate balance.
We think 'how to measure balance' is that 
 1. play 1k tone L-R channel Spk (ig. Woofer) 
 2. Measerment SPL 
 3. evaluate SPL difference analysis (I.g +-/ 2~3db) 
</t>
    </r>
    <r>
      <rPr>
        <sz val="11"/>
        <color rgb="FF0000FF"/>
        <rFont val="新細明體"/>
        <family val="3"/>
        <charset val="129"/>
        <scheme val="minor"/>
      </rPr>
      <t xml:space="preserve">[FII] 0622:
</t>
    </r>
    <r>
      <rPr>
        <sz val="11"/>
        <color rgb="FF0000FF"/>
        <rFont val="新細明體 (本文)"/>
        <charset val="136"/>
      </rPr>
      <t xml:space="preserve">Will play the L/R channels tone file for full range spk and woofer spk.
1. The L/R tone file will pkay L channel but R channel is no sound. 
2. Upload L channel wav file for analysis. 
3. Then play R channel but L channel is no sound. 
4. Upload R channel wav file for analysis.
</t>
    </r>
    <phoneticPr fontId="1" type="noConversion"/>
  </si>
  <si>
    <r>
      <rPr>
        <sz val="11"/>
        <rFont val="新細明體 (本文)"/>
        <charset val="136"/>
      </rPr>
      <t xml:space="preserve">Not sure sweep test mode is feasible in sensitivity test.
[ALT] Please test and verify sweep test mode
As our experience is that sweep test of far field mic is feasible for detect MIC defect or assembly fault.
Please check FII SW engieer again, current firmware can recording 4 microphones simulateously.
we using below commend
BFX-UA300:/ # dmesg -n 1
BFX-UA300:/ # echo "0 0 0 0" &gt; /proc/sys/kernel/printk
BFX-UA300:/ # service call bluetooth_manager 8
BFX-UA300:/ # tinycap /sdcard/test.wav -D 0 -d 0 -c 4 -r 48000 -b 32 -p 384 -n 32 -T 10
I understand fixtuer and isolator moving time.
We think 'Mic sensitivity' is that 
 1. isolator open. 
 2. Recording start all of chnnel Mic 
 3. Play 5sec sweep source (mouse simulator)
 4. pull the recording file (*.wav) 
 5. compare recoding file between referance (golden sample) data. 
   - if recording data difference with golden sample (I.g +-/ 2~3db) -&gt; NG,
 1. isolator Close. 
 2. Recording start all of chnnel Mic 
 3. Play 5sec sweep source (mouse simulator)
 4. pull the recording file (*.wav) 
 5. compare recoding file between referance (golden sample) data. 
   - if recording data difference with golden sample (I.g +-/ 2~3db) -&gt; NG,
</t>
    </r>
    <r>
      <rPr>
        <sz val="11"/>
        <color rgb="FF0000FF"/>
        <rFont val="新細明體"/>
        <family val="3"/>
        <charset val="129"/>
        <scheme val="minor"/>
      </rPr>
      <t xml:space="preserve"> 
[Fii]0622:
The test procedure is that 
1. Calibration 94dBSPL at the top of far field MIC.
2. Then start to record the sound from test fixture. 4 frequence point, each may need 2 second. Sweep file may 8 seconds. 
3. Send command to saparate the wav file into each channel of 4 far field mic wav file.
4. Finally adb pull wav file for analyasis.
5. Analysis time need ? seconds.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</si>
</sst>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新細明體"/>
      <family val="2"/>
      <scheme val="minor"/>
    </font>
    <font>
      <sz val="9"/>
      <name val="新細明體"/>
      <family val="3"/>
      <charset val="136"/>
      <scheme val="minor"/>
    </font>
    <font>
      <b/>
      <sz val="11"/>
      <color theme="1"/>
      <name val="新細明體"/>
      <family val="1"/>
      <charset val="136"/>
      <scheme val="minor"/>
    </font>
    <font>
      <strike/>
      <sz val="11"/>
      <color theme="1"/>
      <name val="新細明體"/>
      <family val="2"/>
      <scheme val="minor"/>
    </font>
    <font>
      <strike/>
      <sz val="11"/>
      <color theme="1"/>
      <name val="新細明體"/>
      <family val="1"/>
      <charset val="136"/>
      <scheme val="minor"/>
    </font>
    <font>
      <sz val="11"/>
      <color theme="1"/>
      <name val="新細明體"/>
      <family val="1"/>
      <charset val="136"/>
      <scheme val="minor"/>
    </font>
    <font>
      <b/>
      <sz val="11"/>
      <color rgb="FFFF0000"/>
      <name val="新細明體"/>
      <family val="2"/>
      <charset val="129"/>
      <scheme val="minor"/>
    </font>
    <font>
      <sz val="8"/>
      <name val="新細明體"/>
      <family val="3"/>
      <charset val="129"/>
      <scheme val="minor"/>
    </font>
    <font>
      <sz val="11"/>
      <color rgb="FF0000FF"/>
      <name val="新細明體"/>
      <family val="2"/>
      <scheme val="minor"/>
    </font>
    <font>
      <sz val="11"/>
      <color rgb="FF0000FF"/>
      <name val="新細明體"/>
      <family val="1"/>
      <charset val="136"/>
      <scheme val="minor"/>
    </font>
    <font>
      <sz val="11"/>
      <color rgb="FF0000FF"/>
      <name val="新細明體"/>
      <family val="3"/>
      <charset val="129"/>
      <scheme val="minor"/>
    </font>
    <font>
      <sz val="11"/>
      <name val="新細明體 (本文)"/>
      <charset val="136"/>
    </font>
    <font>
      <sz val="11"/>
      <color rgb="FF0000FF"/>
      <name val="新細明體 (本文)"/>
      <charset val="136"/>
    </font>
    <font>
      <sz val="11"/>
      <color rgb="FF0000FF"/>
      <name val="新細明體"/>
      <family val="3"/>
      <charset val="136"/>
      <scheme val="minor"/>
    </font>
    <font>
      <sz val="11"/>
      <color rgb="FFFF0000"/>
      <name val="新細明體 (本文)"/>
      <charset val="136"/>
    </font>
    <font>
      <sz val="11"/>
      <color theme="1"/>
      <name val="新細明體"/>
      <family val="2"/>
      <charset val="136"/>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84">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2" borderId="0" xfId="0" applyFont="1" applyFill="1"/>
    <xf numFmtId="0" fontId="4" fillId="2" borderId="0" xfId="0" applyFont="1" applyFill="1"/>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1" xfId="0"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vertical="center"/>
    </xf>
    <xf numFmtId="0" fontId="0" fillId="0" borderId="16" xfId="0" applyBorder="1" applyAlignment="1">
      <alignment horizontal="center"/>
    </xf>
    <xf numFmtId="0" fontId="0" fillId="0" borderId="13" xfId="0" applyFill="1" applyBorder="1" applyAlignment="1">
      <alignment horizontal="center" vertical="center"/>
    </xf>
    <xf numFmtId="0" fontId="0" fillId="0" borderId="13" xfId="0" applyBorder="1" applyAlignment="1">
      <alignment horizontal="center"/>
    </xf>
    <xf numFmtId="0" fontId="6" fillId="2" borderId="22"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7" xfId="0" applyFont="1" applyFill="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0" xfId="0" applyAlignment="1">
      <alignment vertical="top" wrapText="1"/>
    </xf>
    <xf numFmtId="0" fontId="0" fillId="0" borderId="0" xfId="0" applyAlignment="1">
      <alignment vertical="top"/>
    </xf>
    <xf numFmtId="0" fontId="6" fillId="2" borderId="21" xfId="0" applyFont="1" applyFill="1" applyBorder="1" applyAlignment="1">
      <alignment horizontal="center" vertical="center"/>
    </xf>
    <xf numFmtId="0" fontId="0" fillId="0" borderId="17" xfId="0" applyBorder="1" applyAlignment="1">
      <alignment horizontal="center" vertical="top"/>
    </xf>
    <xf numFmtId="0" fontId="0" fillId="0" borderId="17" xfId="0" applyBorder="1" applyAlignment="1">
      <alignment vertical="top"/>
    </xf>
    <xf numFmtId="0" fontId="0" fillId="0" borderId="17" xfId="0" applyBorder="1" applyAlignment="1">
      <alignment horizontal="center" vertical="top" wrapText="1"/>
    </xf>
    <xf numFmtId="0" fontId="0" fillId="0" borderId="17" xfId="0" applyBorder="1" applyAlignment="1">
      <alignment vertical="top" wrapText="1"/>
    </xf>
    <xf numFmtId="0" fontId="8" fillId="0" borderId="13" xfId="0" applyFont="1" applyBorder="1" applyAlignment="1">
      <alignment horizontal="center" vertical="center"/>
    </xf>
    <xf numFmtId="0" fontId="0" fillId="2" borderId="1" xfId="0" applyFill="1" applyBorder="1"/>
    <xf numFmtId="0" fontId="0" fillId="2" borderId="1" xfId="0" applyFont="1" applyFill="1" applyBorder="1"/>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center" vertical="center"/>
    </xf>
    <xf numFmtId="0" fontId="0" fillId="0" borderId="0" xfId="0" applyAlignment="1">
      <alignment horizontal="right"/>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xf>
    <xf numFmtId="0" fontId="0" fillId="0" borderId="0" xfId="0" applyAlignment="1">
      <alignment horizontal="right" vertical="center"/>
    </xf>
    <xf numFmtId="0" fontId="4" fillId="2" borderId="0" xfId="0" applyFont="1" applyFill="1" applyAlignment="1">
      <alignment horizontal="right"/>
    </xf>
    <xf numFmtId="0" fontId="0" fillId="0" borderId="11" xfId="0" applyBorder="1" applyAlignment="1">
      <alignment horizontal="center"/>
    </xf>
    <xf numFmtId="0" fontId="0" fillId="0" borderId="0" xfId="0" applyAlignment="1">
      <alignment vertical="top" wrapText="1"/>
    </xf>
    <xf numFmtId="0" fontId="0" fillId="0" borderId="0" xfId="0" applyAlignment="1">
      <alignment vertical="top"/>
    </xf>
    <xf numFmtId="0" fontId="0" fillId="0" borderId="20" xfId="0" applyBorder="1" applyAlignment="1">
      <alignment vertical="top" wrapText="1"/>
    </xf>
    <xf numFmtId="0" fontId="0" fillId="0" borderId="26" xfId="0" applyBorder="1" applyAlignment="1">
      <alignment vertical="top" wrapText="1"/>
    </xf>
    <xf numFmtId="0" fontId="0" fillId="0" borderId="28" xfId="0" applyBorder="1" applyAlignment="1">
      <alignment vertical="top" wrapText="1"/>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7" xfId="0" applyFont="1" applyFill="1" applyBorder="1" applyAlignment="1">
      <alignment horizontal="center" vertical="center"/>
    </xf>
    <xf numFmtId="0" fontId="13" fillId="0" borderId="20" xfId="0" applyFont="1" applyBorder="1" applyAlignment="1">
      <alignment vertical="top" wrapText="1"/>
    </xf>
    <xf numFmtId="0" fontId="10" fillId="0" borderId="20" xfId="0" applyFont="1" applyBorder="1" applyAlignment="1">
      <alignment vertical="top" wrapText="1"/>
    </xf>
    <xf numFmtId="0" fontId="15" fillId="0" borderId="20" xfId="0" applyFont="1" applyBorder="1" applyAlignment="1">
      <alignment horizontal="left" vertical="top" wrapText="1"/>
    </xf>
    <xf numFmtId="0" fontId="0" fillId="0" borderId="26" xfId="0" applyBorder="1" applyAlignment="1">
      <alignment horizontal="left" vertical="top" wrapText="1"/>
    </xf>
    <xf numFmtId="0" fontId="0" fillId="0" borderId="28" xfId="0" applyBorder="1" applyAlignment="1">
      <alignment horizontal="left" vertical="top"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9"/>
  <sheetViews>
    <sheetView topLeftCell="A64" workbookViewId="0">
      <selection activeCell="A22" sqref="A22"/>
    </sheetView>
  </sheetViews>
  <sheetFormatPr baseColWidth="10" defaultColWidth="8.796875" defaultRowHeight="14"/>
  <cols>
    <col min="1" max="1" width="39" customWidth="1"/>
    <col min="3" max="3" width="51.59765625" bestFit="1" customWidth="1"/>
    <col min="4" max="4" width="14.796875" customWidth="1"/>
    <col min="5" max="5" width="15.59765625" customWidth="1"/>
  </cols>
  <sheetData>
    <row r="1" spans="1:13">
      <c r="A1" s="54" t="s">
        <v>160</v>
      </c>
      <c r="B1" s="54"/>
      <c r="C1" s="54" t="s">
        <v>161</v>
      </c>
      <c r="D1" s="54"/>
      <c r="E1" t="s">
        <v>162</v>
      </c>
    </row>
    <row r="2" spans="1:13">
      <c r="B2" t="s">
        <v>122</v>
      </c>
      <c r="D2" t="s">
        <v>156</v>
      </c>
      <c r="E2" t="s">
        <v>127</v>
      </c>
    </row>
    <row r="3" spans="1:13">
      <c r="A3" t="s">
        <v>0</v>
      </c>
      <c r="B3">
        <v>30</v>
      </c>
      <c r="C3" t="s">
        <v>0</v>
      </c>
      <c r="D3">
        <v>30</v>
      </c>
      <c r="E3">
        <v>30</v>
      </c>
    </row>
    <row r="4" spans="1:13">
      <c r="A4" t="s">
        <v>29</v>
      </c>
      <c r="B4" s="56">
        <v>12</v>
      </c>
      <c r="C4" t="s">
        <v>128</v>
      </c>
      <c r="D4" s="56">
        <v>6</v>
      </c>
      <c r="E4" s="53">
        <v>10</v>
      </c>
    </row>
    <row r="5" spans="1:13">
      <c r="A5" t="s">
        <v>30</v>
      </c>
      <c r="B5" s="56"/>
      <c r="D5" s="56"/>
      <c r="E5" s="53"/>
    </row>
    <row r="6" spans="1:13">
      <c r="A6" t="s">
        <v>31</v>
      </c>
      <c r="B6" s="56">
        <v>12</v>
      </c>
      <c r="C6" t="s">
        <v>129</v>
      </c>
      <c r="D6" s="56">
        <v>6</v>
      </c>
      <c r="E6" s="53"/>
    </row>
    <row r="7" spans="1:13">
      <c r="A7" t="s">
        <v>32</v>
      </c>
      <c r="B7" s="56"/>
      <c r="D7" s="56"/>
      <c r="E7" s="53"/>
    </row>
    <row r="8" spans="1:13">
      <c r="A8" t="s">
        <v>33</v>
      </c>
      <c r="B8" s="56">
        <v>12</v>
      </c>
      <c r="C8" t="s">
        <v>130</v>
      </c>
      <c r="D8" s="56">
        <v>12</v>
      </c>
      <c r="E8" s="53"/>
    </row>
    <row r="9" spans="1:13">
      <c r="A9" t="s">
        <v>34</v>
      </c>
      <c r="B9" s="56"/>
      <c r="C9" t="s">
        <v>131</v>
      </c>
      <c r="D9" s="56"/>
      <c r="E9" s="53"/>
    </row>
    <row r="10" spans="1:13">
      <c r="A10" t="s">
        <v>35</v>
      </c>
      <c r="B10" s="56">
        <v>12</v>
      </c>
      <c r="C10" t="s">
        <v>132</v>
      </c>
      <c r="D10" s="56">
        <v>6</v>
      </c>
      <c r="E10" s="53"/>
      <c r="F10" s="9"/>
      <c r="G10" s="9"/>
      <c r="H10" s="9"/>
      <c r="I10" s="9"/>
      <c r="J10" s="9"/>
      <c r="K10" s="9"/>
      <c r="L10" s="9"/>
      <c r="M10" s="9"/>
    </row>
    <row r="11" spans="1:13">
      <c r="A11" t="s">
        <v>36</v>
      </c>
      <c r="B11" s="56"/>
      <c r="D11" s="56"/>
      <c r="E11" s="53"/>
    </row>
    <row r="12" spans="1:13">
      <c r="A12" t="s">
        <v>37</v>
      </c>
      <c r="B12" s="56">
        <v>12</v>
      </c>
      <c r="C12" t="s">
        <v>133</v>
      </c>
      <c r="D12" s="56">
        <v>6</v>
      </c>
      <c r="E12" s="53"/>
    </row>
    <row r="13" spans="1:13">
      <c r="A13" t="s">
        <v>38</v>
      </c>
      <c r="B13" s="56"/>
      <c r="D13" s="56"/>
      <c r="E13" s="53"/>
      <c r="F13" s="9"/>
      <c r="G13" s="9"/>
      <c r="H13" s="9"/>
      <c r="I13" s="9"/>
      <c r="J13" s="9"/>
      <c r="K13" s="9"/>
      <c r="L13" s="9"/>
      <c r="M13" s="9"/>
    </row>
    <row r="14" spans="1:13">
      <c r="A14" t="s">
        <v>39</v>
      </c>
      <c r="B14" s="56">
        <v>12</v>
      </c>
      <c r="C14" t="s">
        <v>134</v>
      </c>
      <c r="D14" s="56">
        <v>6</v>
      </c>
      <c r="E14" s="53"/>
    </row>
    <row r="15" spans="1:13">
      <c r="A15" t="s">
        <v>40</v>
      </c>
      <c r="B15" s="56"/>
      <c r="D15" s="56"/>
      <c r="E15" s="53"/>
    </row>
    <row r="16" spans="1:13">
      <c r="A16" t="s">
        <v>41</v>
      </c>
      <c r="B16" s="56">
        <v>12</v>
      </c>
      <c r="C16" t="s">
        <v>135</v>
      </c>
      <c r="D16" s="56">
        <v>6</v>
      </c>
      <c r="E16" s="53"/>
      <c r="F16" s="9"/>
      <c r="G16" s="9"/>
      <c r="H16" s="9"/>
      <c r="I16" s="9"/>
      <c r="J16" s="9"/>
      <c r="K16" s="9"/>
      <c r="L16" s="9"/>
      <c r="M16" s="9"/>
    </row>
    <row r="17" spans="1:13">
      <c r="A17" t="s">
        <v>42</v>
      </c>
      <c r="B17" s="56"/>
      <c r="D17" s="56"/>
      <c r="E17" s="53"/>
      <c r="F17" s="9"/>
      <c r="G17" s="9"/>
      <c r="H17" s="9"/>
      <c r="I17" s="9"/>
      <c r="J17" s="9"/>
      <c r="K17" s="9"/>
      <c r="L17" s="9"/>
      <c r="M17" s="9"/>
    </row>
    <row r="18" spans="1:13">
      <c r="A18" t="s">
        <v>43</v>
      </c>
      <c r="B18" s="56">
        <v>12</v>
      </c>
      <c r="C18" t="s">
        <v>136</v>
      </c>
      <c r="D18" s="56">
        <v>6</v>
      </c>
      <c r="E18" s="53"/>
      <c r="F18" s="9"/>
      <c r="G18" s="9"/>
      <c r="H18" s="9"/>
      <c r="I18" s="9"/>
      <c r="J18" s="9"/>
      <c r="K18" s="9"/>
      <c r="L18" s="9"/>
      <c r="M18" s="9"/>
    </row>
    <row r="19" spans="1:13">
      <c r="A19" t="s">
        <v>44</v>
      </c>
      <c r="B19" s="56"/>
      <c r="D19" s="56"/>
      <c r="E19" s="53"/>
      <c r="F19" s="9"/>
      <c r="G19" s="9"/>
      <c r="H19" s="9"/>
      <c r="I19" s="9"/>
      <c r="J19" s="9"/>
      <c r="K19" s="9"/>
      <c r="L19" s="9"/>
      <c r="M19" s="9"/>
    </row>
    <row r="20" spans="1:13">
      <c r="A20" t="s">
        <v>45</v>
      </c>
      <c r="B20" s="56">
        <v>12</v>
      </c>
      <c r="C20" t="s">
        <v>137</v>
      </c>
      <c r="D20" s="56">
        <v>6</v>
      </c>
      <c r="E20" s="55">
        <v>5</v>
      </c>
      <c r="F20" s="9"/>
      <c r="G20" s="9"/>
      <c r="H20" s="9"/>
      <c r="I20" s="9"/>
      <c r="J20" s="9"/>
      <c r="K20" s="9"/>
      <c r="L20" s="9"/>
      <c r="M20" s="9"/>
    </row>
    <row r="21" spans="1:13">
      <c r="A21" t="s">
        <v>46</v>
      </c>
      <c r="B21" s="56"/>
      <c r="D21" s="56"/>
      <c r="E21" s="55"/>
      <c r="F21" s="9"/>
      <c r="G21" s="9"/>
      <c r="H21" s="9"/>
      <c r="I21" s="9"/>
      <c r="J21" s="9"/>
      <c r="K21" s="9"/>
      <c r="L21" s="9"/>
      <c r="M21" s="9"/>
    </row>
    <row r="22" spans="1:13">
      <c r="A22" t="s">
        <v>47</v>
      </c>
      <c r="B22">
        <v>12</v>
      </c>
      <c r="E22" s="55"/>
      <c r="F22" s="9"/>
      <c r="G22" s="9"/>
      <c r="H22" s="9"/>
      <c r="I22" s="9"/>
      <c r="J22" s="9"/>
      <c r="K22" s="9"/>
      <c r="L22" s="9"/>
      <c r="M22" s="9"/>
    </row>
    <row r="23" spans="1:13">
      <c r="A23" t="s">
        <v>48</v>
      </c>
      <c r="B23" s="56">
        <v>12</v>
      </c>
      <c r="C23" t="s">
        <v>138</v>
      </c>
      <c r="D23" s="56">
        <v>12</v>
      </c>
      <c r="E23" s="55"/>
      <c r="F23" s="9"/>
      <c r="G23" s="9"/>
      <c r="H23" s="9"/>
      <c r="I23" s="9"/>
      <c r="J23" s="9"/>
      <c r="K23" s="9"/>
      <c r="L23" s="9"/>
      <c r="M23" s="9"/>
    </row>
    <row r="24" spans="1:13">
      <c r="A24" t="s">
        <v>49</v>
      </c>
      <c r="B24" s="56"/>
      <c r="C24" t="s">
        <v>139</v>
      </c>
      <c r="D24" s="56"/>
      <c r="E24" s="55"/>
      <c r="F24" s="9"/>
      <c r="G24" s="9"/>
      <c r="H24" s="9"/>
      <c r="I24" s="9"/>
      <c r="J24" s="9"/>
      <c r="K24" s="9"/>
      <c r="L24" s="9"/>
      <c r="M24" s="9"/>
    </row>
    <row r="25" spans="1:13">
      <c r="A25" t="s">
        <v>50</v>
      </c>
      <c r="B25" s="56">
        <v>12</v>
      </c>
      <c r="C25" t="s">
        <v>140</v>
      </c>
      <c r="D25" s="56">
        <v>6</v>
      </c>
      <c r="E25" s="55"/>
    </row>
    <row r="26" spans="1:13">
      <c r="A26" t="s">
        <v>51</v>
      </c>
      <c r="B26" s="56"/>
      <c r="D26" s="56"/>
      <c r="E26" s="55"/>
    </row>
    <row r="27" spans="1:13">
      <c r="A27" t="s">
        <v>52</v>
      </c>
      <c r="B27" s="56">
        <v>12</v>
      </c>
      <c r="C27" t="s">
        <v>141</v>
      </c>
      <c r="D27" s="56">
        <v>6</v>
      </c>
      <c r="E27" s="53">
        <v>10</v>
      </c>
    </row>
    <row r="28" spans="1:13">
      <c r="A28" t="s">
        <v>53</v>
      </c>
      <c r="B28" s="56"/>
      <c r="D28" s="56"/>
      <c r="E28" s="53"/>
    </row>
    <row r="29" spans="1:13">
      <c r="A29" t="s">
        <v>54</v>
      </c>
      <c r="B29" s="56">
        <v>12</v>
      </c>
      <c r="C29" t="s">
        <v>142</v>
      </c>
      <c r="D29" s="56">
        <v>6</v>
      </c>
      <c r="E29" s="53"/>
    </row>
    <row r="30" spans="1:13">
      <c r="A30" t="s">
        <v>55</v>
      </c>
      <c r="B30" s="56"/>
      <c r="D30" s="56"/>
      <c r="E30" s="53"/>
    </row>
    <row r="31" spans="1:13">
      <c r="A31" t="s">
        <v>56</v>
      </c>
      <c r="B31" s="56">
        <v>12</v>
      </c>
      <c r="C31" t="s">
        <v>143</v>
      </c>
      <c r="D31" s="56">
        <v>12</v>
      </c>
      <c r="E31" s="53"/>
    </row>
    <row r="32" spans="1:13">
      <c r="A32" t="s">
        <v>57</v>
      </c>
      <c r="B32" s="56"/>
      <c r="C32" t="s">
        <v>144</v>
      </c>
      <c r="D32" s="56"/>
      <c r="E32" s="53"/>
    </row>
    <row r="33" spans="1:5">
      <c r="A33" t="s">
        <v>58</v>
      </c>
      <c r="B33" s="56">
        <v>12</v>
      </c>
      <c r="D33" s="56">
        <v>6</v>
      </c>
      <c r="E33" s="53"/>
    </row>
    <row r="34" spans="1:5">
      <c r="A34" t="s">
        <v>59</v>
      </c>
      <c r="B34" s="56"/>
      <c r="C34" t="s">
        <v>145</v>
      </c>
      <c r="D34" s="56"/>
      <c r="E34" s="53"/>
    </row>
    <row r="35" spans="1:5">
      <c r="A35" t="s">
        <v>60</v>
      </c>
      <c r="B35" s="56">
        <v>12</v>
      </c>
      <c r="D35" s="56">
        <v>6</v>
      </c>
      <c r="E35" s="53"/>
    </row>
    <row r="36" spans="1:5">
      <c r="A36" t="s">
        <v>61</v>
      </c>
      <c r="B36" s="56"/>
      <c r="C36" t="s">
        <v>146</v>
      </c>
      <c r="D36" s="56"/>
      <c r="E36" s="53"/>
    </row>
    <row r="37" spans="1:5">
      <c r="A37" t="s">
        <v>62</v>
      </c>
      <c r="B37" s="56">
        <v>12</v>
      </c>
      <c r="D37" s="56">
        <v>6</v>
      </c>
      <c r="E37" s="53"/>
    </row>
    <row r="38" spans="1:5">
      <c r="A38" t="s">
        <v>63</v>
      </c>
      <c r="B38" s="56"/>
      <c r="C38" t="s">
        <v>147</v>
      </c>
      <c r="D38" s="56"/>
      <c r="E38" s="53"/>
    </row>
    <row r="39" spans="1:5">
      <c r="A39" t="s">
        <v>64</v>
      </c>
      <c r="B39" s="56">
        <v>12</v>
      </c>
      <c r="D39" s="56">
        <v>6</v>
      </c>
      <c r="E39" s="53"/>
    </row>
    <row r="40" spans="1:5">
      <c r="A40" t="s">
        <v>65</v>
      </c>
      <c r="B40" s="56"/>
      <c r="C40" t="s">
        <v>148</v>
      </c>
      <c r="D40" s="56"/>
      <c r="E40" s="53"/>
    </row>
    <row r="41" spans="1:5">
      <c r="A41" t="s">
        <v>66</v>
      </c>
      <c r="B41">
        <v>12</v>
      </c>
      <c r="E41" s="53"/>
    </row>
    <row r="42" spans="1:5">
      <c r="A42" t="s">
        <v>67</v>
      </c>
      <c r="B42" s="56">
        <v>12</v>
      </c>
      <c r="C42" t="s">
        <v>149</v>
      </c>
      <c r="D42" s="56">
        <v>6</v>
      </c>
      <c r="E42" s="53"/>
    </row>
    <row r="43" spans="1:5">
      <c r="A43" t="s">
        <v>68</v>
      </c>
      <c r="B43" s="56"/>
      <c r="D43" s="56"/>
    </row>
    <row r="44" spans="1:5">
      <c r="A44" t="s">
        <v>69</v>
      </c>
      <c r="B44" s="56">
        <v>12</v>
      </c>
      <c r="D44" s="56">
        <v>6</v>
      </c>
      <c r="E44" s="53">
        <v>5</v>
      </c>
    </row>
    <row r="45" spans="1:5">
      <c r="A45" t="s">
        <v>70</v>
      </c>
      <c r="B45" s="56"/>
      <c r="C45" t="s">
        <v>150</v>
      </c>
      <c r="D45" s="56"/>
      <c r="E45" s="53"/>
    </row>
    <row r="46" spans="1:5">
      <c r="A46" t="s">
        <v>71</v>
      </c>
      <c r="B46" s="56">
        <v>12</v>
      </c>
      <c r="C46" t="s">
        <v>151</v>
      </c>
      <c r="D46" s="56">
        <v>12</v>
      </c>
      <c r="E46" s="53"/>
    </row>
    <row r="47" spans="1:5">
      <c r="A47" t="s">
        <v>72</v>
      </c>
      <c r="B47" s="56"/>
      <c r="C47" t="s">
        <v>152</v>
      </c>
      <c r="D47" s="56"/>
      <c r="E47" s="53"/>
    </row>
    <row r="48" spans="1:5">
      <c r="A48" t="s">
        <v>73</v>
      </c>
      <c r="B48" s="56">
        <v>12</v>
      </c>
      <c r="D48" s="56">
        <v>6</v>
      </c>
      <c r="E48" s="53"/>
    </row>
    <row r="49" spans="1:5">
      <c r="A49" t="s">
        <v>74</v>
      </c>
      <c r="B49" s="56"/>
      <c r="C49" t="s">
        <v>153</v>
      </c>
      <c r="D49" s="56"/>
      <c r="E49" s="53"/>
    </row>
    <row r="50" spans="1:5">
      <c r="A50" t="s">
        <v>75</v>
      </c>
      <c r="B50" s="56">
        <v>12</v>
      </c>
      <c r="C50" t="s">
        <v>154</v>
      </c>
      <c r="D50" s="56">
        <v>6</v>
      </c>
      <c r="E50" s="54">
        <v>3</v>
      </c>
    </row>
    <row r="51" spans="1:5">
      <c r="A51" t="s">
        <v>76</v>
      </c>
      <c r="B51" s="56"/>
      <c r="D51" s="56"/>
      <c r="E51" s="54"/>
    </row>
    <row r="52" spans="1:5">
      <c r="A52" t="s">
        <v>77</v>
      </c>
      <c r="B52" s="56">
        <v>12</v>
      </c>
      <c r="C52" t="s">
        <v>155</v>
      </c>
      <c r="D52" s="56">
        <v>6</v>
      </c>
      <c r="E52" s="54">
        <v>3</v>
      </c>
    </row>
    <row r="53" spans="1:5">
      <c r="A53" t="s">
        <v>78</v>
      </c>
      <c r="B53" s="56"/>
      <c r="D53" s="56"/>
      <c r="E53" s="54"/>
    </row>
    <row r="54" spans="1:5">
      <c r="A54" t="s">
        <v>79</v>
      </c>
      <c r="B54" s="56">
        <v>12</v>
      </c>
    </row>
    <row r="55" spans="1:5">
      <c r="A55" t="s">
        <v>80</v>
      </c>
      <c r="B55" s="56"/>
    </row>
    <row r="56" spans="1:5">
      <c r="A56" t="s">
        <v>81</v>
      </c>
      <c r="B56" s="56">
        <v>12</v>
      </c>
    </row>
    <row r="57" spans="1:5">
      <c r="A57" t="s">
        <v>82</v>
      </c>
      <c r="B57" s="56"/>
    </row>
    <row r="58" spans="1:5">
      <c r="A58" t="s">
        <v>83</v>
      </c>
      <c r="B58" s="56">
        <v>12</v>
      </c>
    </row>
    <row r="59" spans="1:5">
      <c r="A59" t="s">
        <v>84</v>
      </c>
      <c r="B59" s="56"/>
    </row>
    <row r="60" spans="1:5">
      <c r="A60" t="s">
        <v>85</v>
      </c>
      <c r="B60">
        <v>12</v>
      </c>
    </row>
    <row r="61" spans="1:5">
      <c r="A61" s="1" t="s">
        <v>21</v>
      </c>
      <c r="B61">
        <v>20</v>
      </c>
      <c r="C61" s="1" t="s">
        <v>163</v>
      </c>
      <c r="D61" s="53">
        <v>20</v>
      </c>
      <c r="E61" s="53">
        <v>5</v>
      </c>
    </row>
    <row r="62" spans="1:5">
      <c r="A62" s="1" t="s">
        <v>1</v>
      </c>
      <c r="B62">
        <v>20</v>
      </c>
      <c r="C62" s="1" t="s">
        <v>157</v>
      </c>
      <c r="D62" s="53"/>
      <c r="E62" s="53"/>
    </row>
    <row r="63" spans="1:5">
      <c r="A63" s="1" t="s">
        <v>2</v>
      </c>
      <c r="B63">
        <v>20</v>
      </c>
      <c r="C63" s="1" t="s">
        <v>158</v>
      </c>
      <c r="D63" s="53"/>
      <c r="E63" s="53"/>
    </row>
    <row r="64" spans="1:5">
      <c r="A64" s="1" t="s">
        <v>3</v>
      </c>
      <c r="B64">
        <v>20</v>
      </c>
      <c r="C64" s="1" t="s">
        <v>159</v>
      </c>
      <c r="D64" s="53"/>
      <c r="E64" s="53"/>
    </row>
    <row r="65" spans="1:3">
      <c r="A65" s="1" t="s">
        <v>4</v>
      </c>
      <c r="B65">
        <v>20</v>
      </c>
      <c r="C65" s="1"/>
    </row>
    <row r="66" spans="1:3">
      <c r="A66" s="1" t="s">
        <v>22</v>
      </c>
      <c r="B66">
        <v>20</v>
      </c>
      <c r="C66" s="1"/>
    </row>
    <row r="67" spans="1:3">
      <c r="A67" s="1" t="s">
        <v>23</v>
      </c>
      <c r="B67">
        <v>20</v>
      </c>
      <c r="C67" s="1"/>
    </row>
    <row r="68" spans="1:3">
      <c r="A68" s="1" t="s">
        <v>5</v>
      </c>
      <c r="B68">
        <v>20</v>
      </c>
      <c r="C68" s="1"/>
    </row>
    <row r="69" spans="1:3">
      <c r="A69" s="1" t="s">
        <v>6</v>
      </c>
      <c r="B69">
        <v>20</v>
      </c>
      <c r="C69" s="1"/>
    </row>
    <row r="70" spans="1:3">
      <c r="A70" s="1" t="s">
        <v>7</v>
      </c>
      <c r="B70">
        <v>20</v>
      </c>
      <c r="C70" s="1"/>
    </row>
    <row r="71" spans="1:3">
      <c r="A71" s="1" t="s">
        <v>8</v>
      </c>
      <c r="B71">
        <v>20</v>
      </c>
      <c r="C71" s="1"/>
    </row>
    <row r="72" spans="1:3">
      <c r="A72" s="1" t="s">
        <v>24</v>
      </c>
      <c r="B72">
        <v>20</v>
      </c>
      <c r="C72" s="1"/>
    </row>
    <row r="73" spans="1:3">
      <c r="A73" s="1" t="s">
        <v>25</v>
      </c>
      <c r="B73">
        <v>20</v>
      </c>
      <c r="C73" s="1"/>
    </row>
    <row r="74" spans="1:3">
      <c r="A74" s="1" t="s">
        <v>9</v>
      </c>
      <c r="B74">
        <v>20</v>
      </c>
      <c r="C74" s="1"/>
    </row>
    <row r="75" spans="1:3">
      <c r="A75" s="1" t="s">
        <v>10</v>
      </c>
      <c r="B75">
        <v>20</v>
      </c>
      <c r="C75" s="1"/>
    </row>
    <row r="76" spans="1:3">
      <c r="A76" s="1" t="s">
        <v>11</v>
      </c>
      <c r="B76">
        <v>20</v>
      </c>
      <c r="C76" s="1"/>
    </row>
    <row r="77" spans="1:3">
      <c r="A77" s="1" t="s">
        <v>12</v>
      </c>
      <c r="B77">
        <v>20</v>
      </c>
      <c r="C77" s="1"/>
    </row>
    <row r="78" spans="1:3">
      <c r="A78" s="1" t="s">
        <v>26</v>
      </c>
      <c r="B78">
        <v>20</v>
      </c>
      <c r="C78" s="1"/>
    </row>
    <row r="79" spans="1:3">
      <c r="A79" s="1" t="s">
        <v>27</v>
      </c>
      <c r="B79">
        <v>20</v>
      </c>
      <c r="C79" s="1"/>
    </row>
    <row r="80" spans="1:3">
      <c r="A80" s="1" t="s">
        <v>13</v>
      </c>
      <c r="B80">
        <v>20</v>
      </c>
      <c r="C80" s="1"/>
    </row>
    <row r="81" spans="1:5">
      <c r="A81" s="1" t="s">
        <v>14</v>
      </c>
      <c r="B81">
        <v>20</v>
      </c>
      <c r="C81" s="1"/>
    </row>
    <row r="82" spans="1:5">
      <c r="A82" s="1" t="s">
        <v>15</v>
      </c>
      <c r="B82">
        <v>20</v>
      </c>
      <c r="C82" s="1"/>
    </row>
    <row r="83" spans="1:5">
      <c r="A83" s="1" t="s">
        <v>16</v>
      </c>
      <c r="B83">
        <v>20</v>
      </c>
      <c r="C83" s="1"/>
    </row>
    <row r="84" spans="1:5">
      <c r="A84" s="1" t="s">
        <v>28</v>
      </c>
      <c r="B84">
        <v>20</v>
      </c>
      <c r="C84" s="1"/>
    </row>
    <row r="85" spans="1:5">
      <c r="A85" t="s">
        <v>17</v>
      </c>
      <c r="B85">
        <v>20</v>
      </c>
      <c r="C85" t="s">
        <v>17</v>
      </c>
      <c r="D85" s="53">
        <v>20</v>
      </c>
      <c r="E85" s="53">
        <v>5</v>
      </c>
    </row>
    <row r="86" spans="1:5">
      <c r="A86" t="s">
        <v>18</v>
      </c>
      <c r="B86">
        <v>20</v>
      </c>
      <c r="C86" t="s">
        <v>18</v>
      </c>
      <c r="D86" s="53"/>
      <c r="E86" s="53"/>
    </row>
    <row r="87" spans="1:5">
      <c r="A87" t="s">
        <v>19</v>
      </c>
      <c r="B87">
        <v>20</v>
      </c>
      <c r="C87" t="s">
        <v>19</v>
      </c>
      <c r="D87" s="53"/>
      <c r="E87" s="53"/>
    </row>
    <row r="88" spans="1:5">
      <c r="A88" t="s">
        <v>20</v>
      </c>
      <c r="B88">
        <v>20</v>
      </c>
      <c r="C88" t="s">
        <v>20</v>
      </c>
      <c r="D88" s="53"/>
      <c r="E88" s="53"/>
    </row>
    <row r="89" spans="1:5">
      <c r="B89">
        <f>SUM(B3:B88)</f>
        <v>950</v>
      </c>
      <c r="D89">
        <f>SUM(D3:D88)</f>
        <v>238</v>
      </c>
      <c r="E89">
        <f>SUM(E3:E88)</f>
        <v>76</v>
      </c>
    </row>
  </sheetData>
  <mergeCells count="63">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 ref="B37:B38"/>
    <mergeCell ref="B14:B15"/>
    <mergeCell ref="B16:B17"/>
    <mergeCell ref="B18:B19"/>
    <mergeCell ref="B20:B21"/>
    <mergeCell ref="B23:B24"/>
    <mergeCell ref="B25:B26"/>
    <mergeCell ref="B27:B28"/>
    <mergeCell ref="B29:B30"/>
    <mergeCell ref="B31:B32"/>
    <mergeCell ref="B33:B34"/>
    <mergeCell ref="B35:B36"/>
    <mergeCell ref="B4:B5"/>
    <mergeCell ref="B6:B7"/>
    <mergeCell ref="B8:B9"/>
    <mergeCell ref="B10:B11"/>
    <mergeCell ref="B12:B13"/>
    <mergeCell ref="D4:D5"/>
    <mergeCell ref="D6:D7"/>
    <mergeCell ref="D8:D9"/>
    <mergeCell ref="D10:D11"/>
    <mergeCell ref="D12:D13"/>
    <mergeCell ref="D14:D15"/>
    <mergeCell ref="D16:D17"/>
    <mergeCell ref="D18:D19"/>
    <mergeCell ref="D20:D21"/>
    <mergeCell ref="D23:D24"/>
    <mergeCell ref="D25:D26"/>
    <mergeCell ref="D27:D28"/>
    <mergeCell ref="D29:D30"/>
    <mergeCell ref="D31:D32"/>
    <mergeCell ref="D33:D34"/>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E24" sqref="E24"/>
    </sheetView>
  </sheetViews>
  <sheetFormatPr baseColWidth="10" defaultColWidth="8.796875" defaultRowHeight="14"/>
  <cols>
    <col min="1" max="1" width="23.796875" bestFit="1" customWidth="1"/>
    <col min="10" max="10" width="12.19921875" customWidth="1"/>
    <col min="11" max="11" width="17.3984375" bestFit="1" customWidth="1"/>
  </cols>
  <sheetData>
    <row r="1" spans="1:11">
      <c r="A1" s="10" t="s">
        <v>121</v>
      </c>
      <c r="B1" s="57" t="s">
        <v>120</v>
      </c>
      <c r="C1" s="57"/>
      <c r="D1" s="57"/>
      <c r="E1" s="57"/>
      <c r="F1" s="57"/>
      <c r="G1" s="57"/>
      <c r="H1" s="57"/>
      <c r="I1" s="57"/>
      <c r="J1" s="58"/>
      <c r="K1" s="17" t="s">
        <v>123</v>
      </c>
    </row>
    <row r="2" spans="1:11">
      <c r="A2" s="3" t="s">
        <v>86</v>
      </c>
      <c r="B2" s="59" t="s">
        <v>88</v>
      </c>
      <c r="C2" s="59" t="s">
        <v>89</v>
      </c>
      <c r="D2" s="59" t="s">
        <v>90</v>
      </c>
      <c r="E2" s="59" t="s">
        <v>91</v>
      </c>
      <c r="F2" s="59" t="s">
        <v>92</v>
      </c>
      <c r="G2" s="59" t="s">
        <v>93</v>
      </c>
      <c r="H2" s="59" t="s">
        <v>94</v>
      </c>
      <c r="I2" s="59" t="s">
        <v>95</v>
      </c>
      <c r="J2" s="60" t="s">
        <v>96</v>
      </c>
      <c r="K2" s="63">
        <v>108</v>
      </c>
    </row>
    <row r="3" spans="1:11">
      <c r="A3" s="3" t="s">
        <v>87</v>
      </c>
      <c r="B3" s="59"/>
      <c r="C3" s="59"/>
      <c r="D3" s="59"/>
      <c r="E3" s="59"/>
      <c r="F3" s="59"/>
      <c r="G3" s="59"/>
      <c r="H3" s="59"/>
      <c r="I3" s="59"/>
      <c r="J3" s="60"/>
      <c r="K3" s="63"/>
    </row>
    <row r="4" spans="1:11">
      <c r="A4" s="3" t="s">
        <v>97</v>
      </c>
      <c r="B4" s="2" t="s">
        <v>98</v>
      </c>
      <c r="C4" s="2"/>
      <c r="D4" s="2"/>
      <c r="E4" s="2"/>
      <c r="F4" s="2"/>
      <c r="G4" s="2"/>
      <c r="H4" s="2"/>
      <c r="I4" s="2"/>
      <c r="J4" s="15"/>
      <c r="K4" s="4">
        <v>12</v>
      </c>
    </row>
    <row r="5" spans="1:11">
      <c r="A5" s="3" t="s">
        <v>99</v>
      </c>
      <c r="B5" s="59" t="s">
        <v>88</v>
      </c>
      <c r="C5" s="59" t="s">
        <v>89</v>
      </c>
      <c r="D5" s="59" t="s">
        <v>90</v>
      </c>
      <c r="E5" s="59" t="s">
        <v>91</v>
      </c>
      <c r="F5" s="59" t="s">
        <v>92</v>
      </c>
      <c r="G5" s="59" t="s">
        <v>93</v>
      </c>
      <c r="H5" s="59" t="s">
        <v>94</v>
      </c>
      <c r="I5" s="59" t="s">
        <v>95</v>
      </c>
      <c r="J5" s="60" t="s">
        <v>96</v>
      </c>
      <c r="K5" s="63">
        <v>108</v>
      </c>
    </row>
    <row r="6" spans="1:11">
      <c r="A6" s="3" t="s">
        <v>100</v>
      </c>
      <c r="B6" s="59"/>
      <c r="C6" s="59"/>
      <c r="D6" s="59"/>
      <c r="E6" s="59"/>
      <c r="F6" s="59"/>
      <c r="G6" s="59"/>
      <c r="H6" s="59"/>
      <c r="I6" s="59"/>
      <c r="J6" s="60"/>
      <c r="K6" s="63"/>
    </row>
    <row r="7" spans="1:11">
      <c r="A7" s="3" t="s">
        <v>101</v>
      </c>
      <c r="B7" s="2" t="s">
        <v>98</v>
      </c>
      <c r="C7" s="2"/>
      <c r="D7" s="2"/>
      <c r="E7" s="2"/>
      <c r="F7" s="2"/>
      <c r="G7" s="2"/>
      <c r="H7" s="2"/>
      <c r="I7" s="2"/>
      <c r="J7" s="15"/>
      <c r="K7" s="4">
        <v>12</v>
      </c>
    </row>
    <row r="8" spans="1:11">
      <c r="A8" s="3" t="s">
        <v>102</v>
      </c>
      <c r="B8" s="59" t="s">
        <v>88</v>
      </c>
      <c r="C8" s="59" t="s">
        <v>89</v>
      </c>
      <c r="D8" s="59" t="s">
        <v>90</v>
      </c>
      <c r="E8" s="59" t="s">
        <v>91</v>
      </c>
      <c r="F8" s="59" t="s">
        <v>92</v>
      </c>
      <c r="G8" s="59" t="s">
        <v>93</v>
      </c>
      <c r="H8" s="59" t="s">
        <v>94</v>
      </c>
      <c r="I8" s="59" t="s">
        <v>95</v>
      </c>
      <c r="J8" s="60" t="s">
        <v>96</v>
      </c>
      <c r="K8" s="63">
        <v>108</v>
      </c>
    </row>
    <row r="9" spans="1:11">
      <c r="A9" s="3" t="s">
        <v>103</v>
      </c>
      <c r="B9" s="59"/>
      <c r="C9" s="59"/>
      <c r="D9" s="59"/>
      <c r="E9" s="59"/>
      <c r="F9" s="59"/>
      <c r="G9" s="59"/>
      <c r="H9" s="59"/>
      <c r="I9" s="59"/>
      <c r="J9" s="60"/>
      <c r="K9" s="63"/>
    </row>
    <row r="10" spans="1:11">
      <c r="A10" s="3" t="s">
        <v>104</v>
      </c>
      <c r="B10" s="2" t="s">
        <v>98</v>
      </c>
      <c r="C10" s="2"/>
      <c r="D10" s="2"/>
      <c r="E10" s="2"/>
      <c r="F10" s="2"/>
      <c r="G10" s="2"/>
      <c r="H10" s="2"/>
      <c r="I10" s="2"/>
      <c r="J10" s="15"/>
      <c r="K10" s="4">
        <v>12</v>
      </c>
    </row>
    <row r="11" spans="1:11">
      <c r="A11" s="3" t="s">
        <v>105</v>
      </c>
      <c r="B11" s="2" t="s">
        <v>109</v>
      </c>
      <c r="C11" s="2" t="s">
        <v>110</v>
      </c>
      <c r="D11" s="2" t="s">
        <v>111</v>
      </c>
      <c r="E11" s="2" t="s">
        <v>112</v>
      </c>
      <c r="F11" s="2" t="s">
        <v>113</v>
      </c>
      <c r="G11" s="2" t="s">
        <v>114</v>
      </c>
      <c r="H11" s="2"/>
      <c r="I11" s="2"/>
      <c r="J11" s="15"/>
      <c r="K11" s="4">
        <v>120</v>
      </c>
    </row>
    <row r="12" spans="1:11">
      <c r="A12" s="3" t="s">
        <v>106</v>
      </c>
      <c r="B12" s="2" t="s">
        <v>109</v>
      </c>
      <c r="C12" s="2" t="s">
        <v>110</v>
      </c>
      <c r="D12" s="2" t="s">
        <v>111</v>
      </c>
      <c r="E12" s="2" t="s">
        <v>112</v>
      </c>
      <c r="F12" s="2" t="s">
        <v>113</v>
      </c>
      <c r="G12" s="2" t="s">
        <v>114</v>
      </c>
      <c r="H12" s="2"/>
      <c r="I12" s="2"/>
      <c r="J12" s="15"/>
      <c r="K12" s="4">
        <v>120</v>
      </c>
    </row>
    <row r="13" spans="1:11">
      <c r="A13" s="3" t="s">
        <v>107</v>
      </c>
      <c r="B13" s="2" t="s">
        <v>109</v>
      </c>
      <c r="C13" s="2" t="s">
        <v>110</v>
      </c>
      <c r="D13" s="2" t="s">
        <v>111</v>
      </c>
      <c r="E13" s="2" t="s">
        <v>112</v>
      </c>
      <c r="F13" s="2" t="s">
        <v>113</v>
      </c>
      <c r="G13" s="2" t="s">
        <v>114</v>
      </c>
      <c r="H13" s="2"/>
      <c r="I13" s="2"/>
      <c r="J13" s="15"/>
      <c r="K13" s="4">
        <v>120</v>
      </c>
    </row>
    <row r="14" spans="1:11">
      <c r="A14" s="3" t="s">
        <v>108</v>
      </c>
      <c r="B14" s="2" t="s">
        <v>109</v>
      </c>
      <c r="C14" s="2" t="s">
        <v>110</v>
      </c>
      <c r="D14" s="2" t="s">
        <v>111</v>
      </c>
      <c r="E14" s="2" t="s">
        <v>112</v>
      </c>
      <c r="F14" s="2" t="s">
        <v>113</v>
      </c>
      <c r="G14" s="2" t="s">
        <v>114</v>
      </c>
      <c r="H14" s="2"/>
      <c r="I14" s="2"/>
      <c r="J14" s="15"/>
      <c r="K14" s="4">
        <v>120</v>
      </c>
    </row>
    <row r="15" spans="1:11">
      <c r="A15" s="5" t="s">
        <v>116</v>
      </c>
      <c r="B15" s="2" t="s">
        <v>115</v>
      </c>
      <c r="C15" s="2"/>
      <c r="D15" s="2"/>
      <c r="E15" s="2"/>
      <c r="F15" s="2"/>
      <c r="G15" s="2"/>
      <c r="H15" s="2"/>
      <c r="I15" s="2"/>
      <c r="J15" s="15"/>
      <c r="K15" s="4">
        <v>20</v>
      </c>
    </row>
    <row r="16" spans="1:11">
      <c r="A16" s="5" t="s">
        <v>117</v>
      </c>
      <c r="B16" s="2" t="s">
        <v>115</v>
      </c>
      <c r="C16" s="2"/>
      <c r="D16" s="2"/>
      <c r="E16" s="2"/>
      <c r="F16" s="2"/>
      <c r="G16" s="2"/>
      <c r="H16" s="2"/>
      <c r="I16" s="2"/>
      <c r="J16" s="15"/>
      <c r="K16" s="4">
        <v>20</v>
      </c>
    </row>
    <row r="17" spans="1:11">
      <c r="A17" s="5" t="s">
        <v>118</v>
      </c>
      <c r="B17" s="2" t="s">
        <v>115</v>
      </c>
      <c r="C17" s="2"/>
      <c r="D17" s="2"/>
      <c r="E17" s="2"/>
      <c r="F17" s="2"/>
      <c r="G17" s="2"/>
      <c r="H17" s="2"/>
      <c r="I17" s="2"/>
      <c r="J17" s="15"/>
      <c r="K17" s="4">
        <v>20</v>
      </c>
    </row>
    <row r="18" spans="1:11" ht="15" thickBot="1">
      <c r="A18" s="6" t="s">
        <v>119</v>
      </c>
      <c r="B18" s="7" t="s">
        <v>115</v>
      </c>
      <c r="C18" s="7"/>
      <c r="D18" s="7"/>
      <c r="E18" s="7"/>
      <c r="F18" s="7"/>
      <c r="G18" s="7"/>
      <c r="H18" s="7"/>
      <c r="I18" s="11"/>
      <c r="J18" s="16"/>
      <c r="K18" s="8">
        <v>20</v>
      </c>
    </row>
    <row r="19" spans="1:11">
      <c r="I19" s="64" t="s">
        <v>124</v>
      </c>
      <c r="J19" s="64"/>
      <c r="K19" s="14">
        <f>SUM(K2:K18)</f>
        <v>920</v>
      </c>
    </row>
    <row r="20" spans="1:11">
      <c r="I20" s="61" t="s">
        <v>125</v>
      </c>
      <c r="J20" s="61"/>
      <c r="K20" s="13">
        <v>30</v>
      </c>
    </row>
    <row r="21" spans="1:11">
      <c r="I21" s="62" t="s">
        <v>126</v>
      </c>
      <c r="J21" s="62"/>
      <c r="K21" s="12">
        <f>K19+K20</f>
        <v>950</v>
      </c>
    </row>
  </sheetData>
  <mergeCells count="34">
    <mergeCell ref="I20:J20"/>
    <mergeCell ref="I21:J21"/>
    <mergeCell ref="I8:I9"/>
    <mergeCell ref="J8:J9"/>
    <mergeCell ref="K2:K3"/>
    <mergeCell ref="K5:K6"/>
    <mergeCell ref="K8:K9"/>
    <mergeCell ref="I19:J19"/>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
  <sheetViews>
    <sheetView topLeftCell="A19" workbookViewId="0">
      <selection activeCell="A78" sqref="A78"/>
    </sheetView>
  </sheetViews>
  <sheetFormatPr baseColWidth="10" defaultColWidth="8.796875" defaultRowHeight="14"/>
  <cols>
    <col min="1" max="1" width="50.3984375" customWidth="1"/>
    <col min="2" max="2" width="13.3984375" customWidth="1"/>
  </cols>
  <sheetData>
    <row r="1" spans="1:2">
      <c r="A1" t="s">
        <v>0</v>
      </c>
      <c r="B1">
        <v>30</v>
      </c>
    </row>
    <row r="2" spans="1:2">
      <c r="A2" s="24" t="s">
        <v>164</v>
      </c>
      <c r="B2" s="66"/>
    </row>
    <row r="3" spans="1:2">
      <c r="A3" s="25" t="s">
        <v>165</v>
      </c>
      <c r="B3" s="66"/>
    </row>
    <row r="4" spans="1:2">
      <c r="A4" t="s">
        <v>166</v>
      </c>
      <c r="B4" s="56">
        <v>12</v>
      </c>
    </row>
    <row r="5" spans="1:2">
      <c r="B5" s="56"/>
    </row>
    <row r="6" spans="1:2">
      <c r="A6" t="s">
        <v>167</v>
      </c>
      <c r="B6" s="56">
        <v>12</v>
      </c>
    </row>
    <row r="7" spans="1:2">
      <c r="B7" s="56"/>
    </row>
    <row r="8" spans="1:2">
      <c r="A8" t="s">
        <v>168</v>
      </c>
      <c r="B8" s="56">
        <v>12</v>
      </c>
    </row>
    <row r="9" spans="1:2">
      <c r="A9" t="s">
        <v>169</v>
      </c>
      <c r="B9" s="56"/>
    </row>
    <row r="10" spans="1:2">
      <c r="A10" t="s">
        <v>170</v>
      </c>
      <c r="B10" s="56">
        <v>12</v>
      </c>
    </row>
    <row r="11" spans="1:2">
      <c r="B11" s="56"/>
    </row>
    <row r="12" spans="1:2">
      <c r="A12" t="s">
        <v>171</v>
      </c>
      <c r="B12" s="56">
        <v>12</v>
      </c>
    </row>
    <row r="13" spans="1:2">
      <c r="B13" s="56"/>
    </row>
    <row r="14" spans="1:2">
      <c r="A14" t="s">
        <v>172</v>
      </c>
      <c r="B14" s="56">
        <v>12</v>
      </c>
    </row>
    <row r="15" spans="1:2">
      <c r="B15" s="56"/>
    </row>
    <row r="16" spans="1:2">
      <c r="A16" t="s">
        <v>173</v>
      </c>
      <c r="B16" s="56">
        <v>12</v>
      </c>
    </row>
    <row r="17" spans="1:2">
      <c r="B17" s="56"/>
    </row>
    <row r="18" spans="1:2">
      <c r="A18" t="s">
        <v>174</v>
      </c>
      <c r="B18" s="56">
        <v>12</v>
      </c>
    </row>
    <row r="19" spans="1:2">
      <c r="B19" s="56"/>
    </row>
    <row r="20" spans="1:2">
      <c r="A20" t="s">
        <v>175</v>
      </c>
      <c r="B20">
        <v>12</v>
      </c>
    </row>
    <row r="21" spans="1:2">
      <c r="A21" t="s">
        <v>176</v>
      </c>
      <c r="B21" s="56">
        <v>12</v>
      </c>
    </row>
    <row r="22" spans="1:2">
      <c r="B22" s="56"/>
    </row>
    <row r="23" spans="1:2">
      <c r="A23" t="s">
        <v>177</v>
      </c>
      <c r="B23" s="56">
        <v>12</v>
      </c>
    </row>
    <row r="24" spans="1:2">
      <c r="A24" t="s">
        <v>178</v>
      </c>
      <c r="B24" s="56"/>
    </row>
    <row r="25" spans="1:2">
      <c r="A25" t="s">
        <v>179</v>
      </c>
      <c r="B25" s="56">
        <v>12</v>
      </c>
    </row>
    <row r="26" spans="1:2">
      <c r="A26" t="s">
        <v>180</v>
      </c>
      <c r="B26" s="56"/>
    </row>
    <row r="27" spans="1:2">
      <c r="A27" s="24" t="s">
        <v>181</v>
      </c>
      <c r="B27" s="66"/>
    </row>
    <row r="28" spans="1:2">
      <c r="A28" s="24" t="s">
        <v>182</v>
      </c>
      <c r="B28" s="66"/>
    </row>
    <row r="29" spans="1:2">
      <c r="A29" s="24" t="s">
        <v>183</v>
      </c>
      <c r="B29" s="66"/>
    </row>
    <row r="30" spans="1:2">
      <c r="A30" s="24" t="s">
        <v>184</v>
      </c>
      <c r="B30" s="66"/>
    </row>
    <row r="31" spans="1:2">
      <c r="A31" s="24" t="s">
        <v>185</v>
      </c>
      <c r="B31" s="66"/>
    </row>
    <row r="32" spans="1:2">
      <c r="A32" s="24" t="s">
        <v>186</v>
      </c>
      <c r="B32" s="66"/>
    </row>
    <row r="33" spans="1:2">
      <c r="A33" s="24" t="s">
        <v>187</v>
      </c>
      <c r="B33" s="66"/>
    </row>
    <row r="34" spans="1:2">
      <c r="A34" s="24" t="s">
        <v>188</v>
      </c>
      <c r="B34" s="66"/>
    </row>
    <row r="35" spans="1:2">
      <c r="A35" s="24" t="s">
        <v>189</v>
      </c>
      <c r="B35" s="66"/>
    </row>
    <row r="36" spans="1:2">
      <c r="A36" s="24" t="s">
        <v>190</v>
      </c>
      <c r="B36" s="66"/>
    </row>
    <row r="37" spans="1:2">
      <c r="A37" s="24" t="s">
        <v>191</v>
      </c>
      <c r="B37" s="66"/>
    </row>
    <row r="38" spans="1:2">
      <c r="A38" s="24" t="s">
        <v>192</v>
      </c>
      <c r="B38" s="66"/>
    </row>
    <row r="39" spans="1:2">
      <c r="A39" s="27" t="s">
        <v>193</v>
      </c>
      <c r="B39" s="28">
        <v>12</v>
      </c>
    </row>
    <row r="40" spans="1:2">
      <c r="A40" s="24" t="s">
        <v>194</v>
      </c>
      <c r="B40" s="25"/>
    </row>
    <row r="41" spans="1:2">
      <c r="A41" s="24" t="s">
        <v>195</v>
      </c>
      <c r="B41" s="66"/>
    </row>
    <row r="42" spans="1:2">
      <c r="A42" s="25" t="s">
        <v>196</v>
      </c>
      <c r="B42" s="66"/>
    </row>
    <row r="43" spans="1:2">
      <c r="A43" t="s">
        <v>197</v>
      </c>
      <c r="B43" s="56">
        <v>12</v>
      </c>
    </row>
    <row r="44" spans="1:2">
      <c r="B44" s="56"/>
    </row>
    <row r="45" spans="1:2">
      <c r="A45" t="s">
        <v>198</v>
      </c>
      <c r="B45" s="56">
        <v>12</v>
      </c>
    </row>
    <row r="46" spans="1:2">
      <c r="B46" s="56"/>
    </row>
    <row r="47" spans="1:2">
      <c r="A47" t="s">
        <v>199</v>
      </c>
      <c r="B47" s="56">
        <v>12</v>
      </c>
    </row>
    <row r="48" spans="1:2">
      <c r="A48" t="s">
        <v>200</v>
      </c>
      <c r="B48" s="56"/>
    </row>
    <row r="49" spans="1:2">
      <c r="A49" t="s">
        <v>201</v>
      </c>
      <c r="B49" s="56">
        <v>12</v>
      </c>
    </row>
    <row r="50" spans="1:2">
      <c r="B50" s="56"/>
    </row>
    <row r="51" spans="1:2">
      <c r="A51" t="s">
        <v>202</v>
      </c>
      <c r="B51" s="56">
        <v>12</v>
      </c>
    </row>
    <row r="52" spans="1:2">
      <c r="B52" s="56"/>
    </row>
    <row r="53" spans="1:2">
      <c r="A53" t="s">
        <v>203</v>
      </c>
      <c r="B53" s="56">
        <v>12</v>
      </c>
    </row>
    <row r="54" spans="1:2">
      <c r="B54" s="56"/>
    </row>
    <row r="55" spans="1:2">
      <c r="A55" t="s">
        <v>204</v>
      </c>
      <c r="B55" s="56">
        <v>12</v>
      </c>
    </row>
    <row r="56" spans="1:2">
      <c r="B56" s="56"/>
    </row>
    <row r="57" spans="1:2">
      <c r="A57" t="s">
        <v>205</v>
      </c>
      <c r="B57" s="56">
        <v>12</v>
      </c>
    </row>
    <row r="58" spans="1:2">
      <c r="B58" s="56"/>
    </row>
    <row r="59" spans="1:2">
      <c r="A59" t="s">
        <v>206</v>
      </c>
      <c r="B59">
        <v>12</v>
      </c>
    </row>
    <row r="60" spans="1:2">
      <c r="A60" t="s">
        <v>207</v>
      </c>
      <c r="B60" s="56">
        <v>12</v>
      </c>
    </row>
    <row r="61" spans="1:2">
      <c r="B61" s="56"/>
    </row>
    <row r="62" spans="1:2">
      <c r="A62" t="s">
        <v>208</v>
      </c>
      <c r="B62" s="56">
        <v>12</v>
      </c>
    </row>
    <row r="63" spans="1:2">
      <c r="A63" t="s">
        <v>209</v>
      </c>
      <c r="B63" s="56"/>
    </row>
    <row r="64" spans="1:2">
      <c r="A64" t="s">
        <v>210</v>
      </c>
      <c r="B64" s="56">
        <v>12</v>
      </c>
    </row>
    <row r="65" spans="1:2">
      <c r="B65" s="56"/>
    </row>
    <row r="66" spans="1:2">
      <c r="A66" s="24" t="s">
        <v>211</v>
      </c>
      <c r="B66" s="66"/>
    </row>
    <row r="67" spans="1:2">
      <c r="A67" s="24" t="s">
        <v>212</v>
      </c>
      <c r="B67" s="66"/>
    </row>
    <row r="68" spans="1:2">
      <c r="A68" s="24" t="s">
        <v>213</v>
      </c>
      <c r="B68" s="66"/>
    </row>
    <row r="69" spans="1:2">
      <c r="A69" s="24" t="s">
        <v>214</v>
      </c>
      <c r="B69" s="66"/>
    </row>
    <row r="70" spans="1:2">
      <c r="A70" s="24" t="s">
        <v>215</v>
      </c>
      <c r="B70" s="66"/>
    </row>
    <row r="71" spans="1:2">
      <c r="A71" s="24" t="s">
        <v>216</v>
      </c>
      <c r="B71" s="66"/>
    </row>
    <row r="72" spans="1:2">
      <c r="A72" s="24" t="s">
        <v>217</v>
      </c>
      <c r="B72" s="66"/>
    </row>
    <row r="73" spans="1:2">
      <c r="A73" s="24" t="s">
        <v>218</v>
      </c>
      <c r="B73" s="66"/>
    </row>
    <row r="74" spans="1:2">
      <c r="A74" s="24" t="s">
        <v>219</v>
      </c>
      <c r="B74" s="66"/>
    </row>
    <row r="75" spans="1:2">
      <c r="A75" s="24" t="s">
        <v>220</v>
      </c>
      <c r="B75" s="66"/>
    </row>
    <row r="76" spans="1:2">
      <c r="A76" s="24" t="s">
        <v>221</v>
      </c>
      <c r="B76" s="66"/>
    </row>
    <row r="77" spans="1:2">
      <c r="A77" s="24" t="s">
        <v>222</v>
      </c>
      <c r="B77" s="66"/>
    </row>
    <row r="78" spans="1:2">
      <c r="A78" s="27" t="s">
        <v>223</v>
      </c>
      <c r="B78" s="28">
        <v>12</v>
      </c>
    </row>
    <row r="79" spans="1:2">
      <c r="A79" t="s">
        <v>1</v>
      </c>
      <c r="B79" s="65">
        <v>20</v>
      </c>
    </row>
    <row r="80" spans="1:2">
      <c r="A80" t="s">
        <v>5</v>
      </c>
      <c r="B80" s="65"/>
    </row>
    <row r="81" spans="1:2">
      <c r="A81" t="s">
        <v>9</v>
      </c>
      <c r="B81" s="65"/>
    </row>
    <row r="82" spans="1:2">
      <c r="A82" t="s">
        <v>13</v>
      </c>
      <c r="B82" s="65"/>
    </row>
    <row r="83" spans="1:2">
      <c r="A83" t="s">
        <v>2</v>
      </c>
      <c r="B83" s="65">
        <v>20</v>
      </c>
    </row>
    <row r="84" spans="1:2">
      <c r="A84" t="s">
        <v>6</v>
      </c>
      <c r="B84" s="65"/>
    </row>
    <row r="85" spans="1:2">
      <c r="A85" t="s">
        <v>10</v>
      </c>
      <c r="B85" s="65"/>
    </row>
    <row r="86" spans="1:2">
      <c r="A86" t="s">
        <v>14</v>
      </c>
      <c r="B86" s="65"/>
    </row>
    <row r="87" spans="1:2">
      <c r="A87" t="s">
        <v>3</v>
      </c>
      <c r="B87" s="65">
        <v>20</v>
      </c>
    </row>
    <row r="88" spans="1:2">
      <c r="A88" t="s">
        <v>7</v>
      </c>
      <c r="B88" s="65"/>
    </row>
    <row r="89" spans="1:2">
      <c r="A89" t="s">
        <v>11</v>
      </c>
      <c r="B89" s="65"/>
    </row>
    <row r="90" spans="1:2">
      <c r="A90" t="s">
        <v>15</v>
      </c>
      <c r="B90" s="65"/>
    </row>
    <row r="91" spans="1:2">
      <c r="A91" t="s">
        <v>4</v>
      </c>
      <c r="B91" s="65">
        <v>20</v>
      </c>
    </row>
    <row r="92" spans="1:2">
      <c r="A92" t="s">
        <v>8</v>
      </c>
      <c r="B92" s="65"/>
    </row>
    <row r="93" spans="1:2">
      <c r="A93" t="s">
        <v>12</v>
      </c>
      <c r="B93" s="65"/>
    </row>
    <row r="94" spans="1:2">
      <c r="A94" t="s">
        <v>16</v>
      </c>
      <c r="B94" s="65"/>
    </row>
    <row r="95" spans="1:2">
      <c r="A95" t="s">
        <v>17</v>
      </c>
      <c r="B95" s="65">
        <v>20</v>
      </c>
    </row>
    <row r="96" spans="1:2">
      <c r="A96" t="s">
        <v>18</v>
      </c>
      <c r="B96" s="65"/>
    </row>
    <row r="97" spans="1:2">
      <c r="A97" t="s">
        <v>19</v>
      </c>
      <c r="B97" s="65"/>
    </row>
    <row r="98" spans="1:2">
      <c r="A98" t="s">
        <v>20</v>
      </c>
      <c r="B98" s="65"/>
    </row>
    <row r="99" spans="1:2">
      <c r="B99">
        <f>SUM(B1:B98)</f>
        <v>442</v>
      </c>
    </row>
  </sheetData>
  <mergeCells count="41">
    <mergeCell ref="B25:B26"/>
    <mergeCell ref="B2:B3"/>
    <mergeCell ref="B4:B5"/>
    <mergeCell ref="B6:B7"/>
    <mergeCell ref="B8:B9"/>
    <mergeCell ref="B10:B11"/>
    <mergeCell ref="B12:B13"/>
    <mergeCell ref="B14:B15"/>
    <mergeCell ref="B16:B17"/>
    <mergeCell ref="B18:B19"/>
    <mergeCell ref="B21:B22"/>
    <mergeCell ref="B23:B24"/>
    <mergeCell ref="B51:B52"/>
    <mergeCell ref="B27:B28"/>
    <mergeCell ref="B29:B30"/>
    <mergeCell ref="B31:B32"/>
    <mergeCell ref="B33:B34"/>
    <mergeCell ref="B35:B36"/>
    <mergeCell ref="B37:B38"/>
    <mergeCell ref="B41:B42"/>
    <mergeCell ref="B43:B44"/>
    <mergeCell ref="B45:B46"/>
    <mergeCell ref="B47:B48"/>
    <mergeCell ref="B49:B50"/>
    <mergeCell ref="B76:B77"/>
    <mergeCell ref="B53:B54"/>
    <mergeCell ref="B55:B56"/>
    <mergeCell ref="B57:B58"/>
    <mergeCell ref="B60:B61"/>
    <mergeCell ref="B62:B63"/>
    <mergeCell ref="B64:B65"/>
    <mergeCell ref="B66:B67"/>
    <mergeCell ref="B68:B69"/>
    <mergeCell ref="B70:B71"/>
    <mergeCell ref="B72:B73"/>
    <mergeCell ref="B74:B75"/>
    <mergeCell ref="B79:B82"/>
    <mergeCell ref="B83:B86"/>
    <mergeCell ref="B87:B90"/>
    <mergeCell ref="B91:B94"/>
    <mergeCell ref="B95:B98"/>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
  <sheetViews>
    <sheetView workbookViewId="0">
      <selection activeCell="C2" sqref="C2:C3"/>
    </sheetView>
  </sheetViews>
  <sheetFormatPr baseColWidth="10" defaultColWidth="8.796875" defaultRowHeight="14"/>
  <cols>
    <col min="1" max="1" width="39.3984375" bestFit="1" customWidth="1"/>
    <col min="10" max="10" width="12.19921875" customWidth="1"/>
    <col min="11" max="11" width="17.3984375" bestFit="1" customWidth="1"/>
  </cols>
  <sheetData>
    <row r="1" spans="1:11">
      <c r="A1" s="10" t="s">
        <v>121</v>
      </c>
      <c r="B1" s="57" t="s">
        <v>120</v>
      </c>
      <c r="C1" s="57"/>
      <c r="D1" s="57"/>
      <c r="E1" s="57"/>
      <c r="F1" s="57"/>
      <c r="G1" s="57"/>
      <c r="H1" s="57"/>
      <c r="I1" s="57"/>
      <c r="J1" s="58"/>
      <c r="K1" s="17" t="s">
        <v>123</v>
      </c>
    </row>
    <row r="2" spans="1:11">
      <c r="A2" s="3" t="s">
        <v>224</v>
      </c>
      <c r="B2" s="59"/>
      <c r="C2" s="59" t="s">
        <v>89</v>
      </c>
      <c r="D2" s="59" t="s">
        <v>90</v>
      </c>
      <c r="E2" s="59" t="s">
        <v>91</v>
      </c>
      <c r="F2" s="59" t="s">
        <v>92</v>
      </c>
      <c r="G2" s="59" t="s">
        <v>93</v>
      </c>
      <c r="H2" s="59" t="s">
        <v>94</v>
      </c>
      <c r="I2" s="59" t="s">
        <v>95</v>
      </c>
      <c r="J2" s="60" t="s">
        <v>96</v>
      </c>
      <c r="K2" s="63">
        <f>(8*12)</f>
        <v>96</v>
      </c>
    </row>
    <row r="3" spans="1:11">
      <c r="A3" s="3"/>
      <c r="B3" s="59"/>
      <c r="C3" s="59"/>
      <c r="D3" s="59"/>
      <c r="E3" s="59"/>
      <c r="F3" s="59"/>
      <c r="G3" s="59"/>
      <c r="H3" s="59"/>
      <c r="I3" s="59"/>
      <c r="J3" s="60"/>
      <c r="K3" s="63"/>
    </row>
    <row r="4" spans="1:11">
      <c r="A4" s="3" t="s">
        <v>225</v>
      </c>
      <c r="B4" s="18"/>
      <c r="C4" s="18"/>
      <c r="D4" s="18"/>
      <c r="E4" s="18" t="s">
        <v>91</v>
      </c>
      <c r="F4" s="18"/>
      <c r="G4" s="18"/>
      <c r="H4" s="18"/>
      <c r="I4" s="18"/>
      <c r="J4" s="19"/>
      <c r="K4" s="21"/>
    </row>
    <row r="5" spans="1:11">
      <c r="A5" s="3" t="s">
        <v>226</v>
      </c>
      <c r="B5" s="59" t="s">
        <v>88</v>
      </c>
      <c r="C5" s="59" t="s">
        <v>89</v>
      </c>
      <c r="D5" s="59" t="s">
        <v>90</v>
      </c>
      <c r="E5" s="59"/>
      <c r="F5" s="59"/>
      <c r="G5" s="59"/>
      <c r="H5" s="59"/>
      <c r="I5" s="59"/>
      <c r="J5" s="60"/>
      <c r="K5" s="63">
        <f>(3*12)</f>
        <v>36</v>
      </c>
    </row>
    <row r="6" spans="1:11">
      <c r="A6" s="3"/>
      <c r="B6" s="59"/>
      <c r="C6" s="59"/>
      <c r="D6" s="59"/>
      <c r="E6" s="59"/>
      <c r="F6" s="59"/>
      <c r="G6" s="59"/>
      <c r="H6" s="59"/>
      <c r="I6" s="59"/>
      <c r="J6" s="60"/>
      <c r="K6" s="63"/>
    </row>
    <row r="7" spans="1:11">
      <c r="A7" s="3" t="s">
        <v>232</v>
      </c>
      <c r="B7" s="18"/>
      <c r="C7" s="18" t="s">
        <v>89</v>
      </c>
      <c r="D7" s="18"/>
      <c r="E7" s="18"/>
      <c r="F7" s="18"/>
      <c r="G7" s="18"/>
      <c r="H7" s="18"/>
      <c r="I7" s="18"/>
      <c r="J7" s="19"/>
      <c r="K7" s="21"/>
    </row>
    <row r="8" spans="1:11">
      <c r="A8" s="3" t="s">
        <v>227</v>
      </c>
      <c r="B8" s="59"/>
      <c r="C8" s="59" t="s">
        <v>89</v>
      </c>
      <c r="D8" s="59" t="s">
        <v>90</v>
      </c>
      <c r="E8" s="59" t="s">
        <v>91</v>
      </c>
      <c r="F8" s="59" t="s">
        <v>92</v>
      </c>
      <c r="G8" s="59" t="s">
        <v>93</v>
      </c>
      <c r="H8" s="59" t="s">
        <v>94</v>
      </c>
      <c r="I8" s="59" t="s">
        <v>95</v>
      </c>
      <c r="J8" s="60" t="s">
        <v>96</v>
      </c>
      <c r="K8" s="63">
        <f>(8*12)</f>
        <v>96</v>
      </c>
    </row>
    <row r="9" spans="1:11">
      <c r="A9" s="3"/>
      <c r="B9" s="59"/>
      <c r="C9" s="59"/>
      <c r="D9" s="59"/>
      <c r="E9" s="59"/>
      <c r="F9" s="59"/>
      <c r="G9" s="59"/>
      <c r="H9" s="59"/>
      <c r="I9" s="59"/>
      <c r="J9" s="60"/>
      <c r="K9" s="63"/>
    </row>
    <row r="10" spans="1:11">
      <c r="A10" s="3" t="s">
        <v>228</v>
      </c>
      <c r="B10" s="18"/>
      <c r="C10" s="18"/>
      <c r="D10" s="18"/>
      <c r="E10" s="18" t="s">
        <v>91</v>
      </c>
      <c r="F10" s="18"/>
      <c r="G10" s="18"/>
      <c r="H10" s="18"/>
      <c r="I10" s="18"/>
      <c r="J10" s="19"/>
      <c r="K10" s="21"/>
    </row>
    <row r="11" spans="1:11">
      <c r="A11" s="3" t="s">
        <v>229</v>
      </c>
      <c r="B11" s="59" t="s">
        <v>88</v>
      </c>
      <c r="C11" s="59" t="s">
        <v>89</v>
      </c>
      <c r="D11" s="59" t="s">
        <v>90</v>
      </c>
      <c r="E11" s="59"/>
      <c r="F11" s="59"/>
      <c r="G11" s="59"/>
      <c r="H11" s="59"/>
      <c r="I11" s="59"/>
      <c r="J11" s="60"/>
      <c r="K11" s="63">
        <f>(3*12)</f>
        <v>36</v>
      </c>
    </row>
    <row r="12" spans="1:11">
      <c r="A12" s="3"/>
      <c r="B12" s="59"/>
      <c r="C12" s="59"/>
      <c r="D12" s="59"/>
      <c r="E12" s="59"/>
      <c r="F12" s="59"/>
      <c r="G12" s="59"/>
      <c r="H12" s="59"/>
      <c r="I12" s="59"/>
      <c r="J12" s="60"/>
      <c r="K12" s="63"/>
    </row>
    <row r="13" spans="1:11">
      <c r="A13" s="3" t="s">
        <v>233</v>
      </c>
      <c r="B13" s="18"/>
      <c r="C13" s="18">
        <v>400</v>
      </c>
      <c r="D13" s="18"/>
      <c r="E13" s="18"/>
      <c r="F13" s="18"/>
      <c r="G13" s="18"/>
      <c r="H13" s="18"/>
      <c r="I13" s="18"/>
      <c r="J13" s="19"/>
      <c r="K13" s="21"/>
    </row>
    <row r="14" spans="1:11">
      <c r="A14" t="s">
        <v>175</v>
      </c>
      <c r="B14" s="18"/>
      <c r="C14" s="18"/>
      <c r="D14" s="18"/>
      <c r="E14" s="18"/>
      <c r="F14" s="18"/>
      <c r="G14" s="18"/>
      <c r="H14" s="18"/>
      <c r="I14" s="18"/>
      <c r="J14" s="19"/>
      <c r="K14" s="21">
        <v>12</v>
      </c>
    </row>
    <row r="15" spans="1:11">
      <c r="A15" s="27" t="s">
        <v>235</v>
      </c>
      <c r="B15" s="18"/>
      <c r="C15" s="18"/>
      <c r="D15" s="18"/>
      <c r="E15" s="18"/>
      <c r="F15" s="18"/>
      <c r="G15" s="18"/>
      <c r="H15" s="18"/>
      <c r="I15" s="18"/>
      <c r="J15" s="19"/>
      <c r="K15" s="21">
        <v>12</v>
      </c>
    </row>
    <row r="16" spans="1:11">
      <c r="A16" t="s">
        <v>234</v>
      </c>
      <c r="B16" s="18"/>
      <c r="C16" s="18"/>
      <c r="D16" s="18"/>
      <c r="E16" s="18"/>
      <c r="F16" s="18"/>
      <c r="G16" s="18"/>
      <c r="H16" s="18"/>
      <c r="I16" s="18"/>
      <c r="J16" s="19"/>
      <c r="K16" s="21">
        <v>12</v>
      </c>
    </row>
    <row r="17" spans="1:11">
      <c r="A17" s="27" t="s">
        <v>223</v>
      </c>
      <c r="B17" s="18"/>
      <c r="C17" s="18"/>
      <c r="D17" s="18"/>
      <c r="E17" s="18"/>
      <c r="F17" s="18"/>
      <c r="G17" s="18"/>
      <c r="H17" s="18"/>
      <c r="I17" s="18"/>
      <c r="J17" s="19"/>
      <c r="K17" s="21">
        <v>12</v>
      </c>
    </row>
    <row r="18" spans="1:11">
      <c r="A18" s="3" t="s">
        <v>230</v>
      </c>
      <c r="B18" s="18"/>
      <c r="C18" s="18" t="s">
        <v>110</v>
      </c>
      <c r="D18" s="18"/>
      <c r="E18" s="18"/>
      <c r="F18" s="18"/>
      <c r="G18" s="18"/>
      <c r="H18" s="18"/>
      <c r="I18" s="18"/>
      <c r="J18" s="19"/>
      <c r="K18" s="21">
        <v>20</v>
      </c>
    </row>
    <row r="19" spans="1:11">
      <c r="A19" s="3" t="s">
        <v>230</v>
      </c>
      <c r="B19" s="18"/>
      <c r="C19" s="18"/>
      <c r="D19" s="18" t="s">
        <v>111</v>
      </c>
      <c r="E19" s="18"/>
      <c r="F19" s="18"/>
      <c r="G19" s="18"/>
      <c r="H19" s="18"/>
      <c r="I19" s="18"/>
      <c r="J19" s="19"/>
      <c r="K19" s="21">
        <v>20</v>
      </c>
    </row>
    <row r="20" spans="1:11">
      <c r="A20" s="3" t="s">
        <v>230</v>
      </c>
      <c r="B20" s="18"/>
      <c r="C20" s="18"/>
      <c r="D20" s="18"/>
      <c r="E20" s="18" t="s">
        <v>112</v>
      </c>
      <c r="F20" s="18"/>
      <c r="G20" s="18"/>
      <c r="H20" s="18"/>
      <c r="I20" s="18"/>
      <c r="J20" s="19"/>
      <c r="K20" s="21">
        <v>20</v>
      </c>
    </row>
    <row r="21" spans="1:11">
      <c r="A21" s="3" t="s">
        <v>230</v>
      </c>
      <c r="B21" s="18"/>
      <c r="C21" s="18"/>
      <c r="D21" s="18"/>
      <c r="E21" s="18"/>
      <c r="F21" s="18" t="s">
        <v>113</v>
      </c>
      <c r="G21" s="18"/>
      <c r="H21" s="18"/>
      <c r="I21" s="18"/>
      <c r="J21" s="19"/>
      <c r="K21" s="21">
        <v>20</v>
      </c>
    </row>
    <row r="22" spans="1:11" ht="15" thickBot="1">
      <c r="A22" s="6" t="s">
        <v>231</v>
      </c>
      <c r="B22" s="7" t="s">
        <v>115</v>
      </c>
      <c r="C22" s="7"/>
      <c r="D22" s="7"/>
      <c r="E22" s="7"/>
      <c r="F22" s="7"/>
      <c r="G22" s="7"/>
      <c r="H22" s="7"/>
      <c r="I22" s="7"/>
      <c r="J22" s="26"/>
      <c r="K22" s="8">
        <v>20</v>
      </c>
    </row>
    <row r="23" spans="1:11">
      <c r="I23" s="67" t="s">
        <v>124</v>
      </c>
      <c r="J23" s="67"/>
      <c r="K23" s="14">
        <f>SUM(K2:K22)</f>
        <v>412</v>
      </c>
    </row>
    <row r="24" spans="1:11">
      <c r="I24" s="61" t="s">
        <v>125</v>
      </c>
      <c r="J24" s="61"/>
      <c r="K24" s="13">
        <v>30</v>
      </c>
    </row>
    <row r="25" spans="1:11">
      <c r="I25" s="62" t="s">
        <v>126</v>
      </c>
      <c r="J25" s="62"/>
      <c r="K25" s="20">
        <f>K23+K24</f>
        <v>442</v>
      </c>
    </row>
    <row r="26" spans="1:11" ht="15.75" customHeight="1">
      <c r="A26" s="68" t="s">
        <v>274</v>
      </c>
      <c r="B26" s="69"/>
      <c r="C26" s="69"/>
      <c r="D26" s="69"/>
      <c r="E26" s="69"/>
      <c r="F26" s="69"/>
      <c r="G26" s="69"/>
      <c r="H26" s="69"/>
      <c r="I26" s="69"/>
      <c r="J26" s="69"/>
      <c r="K26" s="69"/>
    </row>
    <row r="27" spans="1:11">
      <c r="A27" s="69"/>
      <c r="B27" s="69"/>
      <c r="C27" s="69"/>
      <c r="D27" s="69"/>
      <c r="E27" s="69"/>
      <c r="F27" s="69"/>
      <c r="G27" s="69"/>
      <c r="H27" s="69"/>
      <c r="I27" s="69"/>
      <c r="J27" s="69"/>
      <c r="K27" s="69"/>
    </row>
    <row r="28" spans="1:11">
      <c r="A28" s="69"/>
      <c r="B28" s="69"/>
      <c r="C28" s="69"/>
      <c r="D28" s="69"/>
      <c r="E28" s="69"/>
      <c r="F28" s="69"/>
      <c r="G28" s="69"/>
      <c r="H28" s="69"/>
      <c r="I28" s="69"/>
      <c r="J28" s="69"/>
      <c r="K28" s="69"/>
    </row>
    <row r="29" spans="1:11">
      <c r="A29" s="69"/>
      <c r="B29" s="69"/>
      <c r="C29" s="69"/>
      <c r="D29" s="69"/>
      <c r="E29" s="69"/>
      <c r="F29" s="69"/>
      <c r="G29" s="69"/>
      <c r="H29" s="69"/>
      <c r="I29" s="69"/>
      <c r="J29" s="69"/>
      <c r="K29" s="69"/>
    </row>
    <row r="30" spans="1:11">
      <c r="A30" s="69"/>
      <c r="B30" s="69"/>
      <c r="C30" s="69"/>
      <c r="D30" s="69"/>
      <c r="E30" s="69"/>
      <c r="F30" s="69"/>
      <c r="G30" s="69"/>
      <c r="H30" s="69"/>
      <c r="I30" s="69"/>
      <c r="J30" s="69"/>
      <c r="K30" s="69"/>
    </row>
  </sheetData>
  <mergeCells count="45">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 ref="E5:E6"/>
    <mergeCell ref="F5:F6"/>
    <mergeCell ref="G5:G6"/>
    <mergeCell ref="H5:H6"/>
    <mergeCell ref="I5:I6"/>
    <mergeCell ref="J5:J6"/>
    <mergeCell ref="G11:G12"/>
    <mergeCell ref="I23:J23"/>
    <mergeCell ref="I24:J24"/>
    <mergeCell ref="I25:J25"/>
    <mergeCell ref="G8:G9"/>
    <mergeCell ref="H11:H12"/>
    <mergeCell ref="I11:I12"/>
    <mergeCell ref="J11:J12"/>
    <mergeCell ref="B8:B9"/>
    <mergeCell ref="C8:C9"/>
    <mergeCell ref="D8:D9"/>
    <mergeCell ref="E8:E9"/>
    <mergeCell ref="F8:F9"/>
    <mergeCell ref="B11:B12"/>
    <mergeCell ref="C11:C12"/>
    <mergeCell ref="D11:D12"/>
    <mergeCell ref="E11:E12"/>
    <mergeCell ref="F11:F12"/>
    <mergeCell ref="K11:K12"/>
    <mergeCell ref="H8:H9"/>
    <mergeCell ref="I8:I9"/>
    <mergeCell ref="J8:J9"/>
    <mergeCell ref="K8:K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A8" workbookViewId="0">
      <selection activeCell="O22" sqref="O22"/>
    </sheetView>
  </sheetViews>
  <sheetFormatPr baseColWidth="10" defaultColWidth="8.796875" defaultRowHeight="14"/>
  <cols>
    <col min="1" max="1" width="39.3984375" bestFit="1" customWidth="1"/>
    <col min="10" max="10" width="12.19921875" customWidth="1"/>
    <col min="11" max="11" width="17.3984375" bestFit="1" customWidth="1"/>
  </cols>
  <sheetData>
    <row r="1" spans="1:11">
      <c r="A1" s="10" t="s">
        <v>236</v>
      </c>
      <c r="B1" s="57" t="s">
        <v>237</v>
      </c>
      <c r="C1" s="57"/>
      <c r="D1" s="57"/>
      <c r="E1" s="57"/>
      <c r="F1" s="57"/>
      <c r="G1" s="57"/>
      <c r="H1" s="57"/>
      <c r="I1" s="57"/>
      <c r="J1" s="58"/>
      <c r="K1" s="31" t="s">
        <v>238</v>
      </c>
    </row>
    <row r="2" spans="1:11">
      <c r="A2" s="3" t="s">
        <v>239</v>
      </c>
      <c r="B2" s="59"/>
      <c r="C2" s="59" t="s">
        <v>240</v>
      </c>
      <c r="D2" s="59" t="s">
        <v>241</v>
      </c>
      <c r="E2" s="59" t="s">
        <v>91</v>
      </c>
      <c r="F2" s="59" t="s">
        <v>242</v>
      </c>
      <c r="G2" s="59" t="s">
        <v>243</v>
      </c>
      <c r="H2" s="59" t="s">
        <v>244</v>
      </c>
      <c r="I2" s="59" t="s">
        <v>245</v>
      </c>
      <c r="J2" s="60" t="s">
        <v>96</v>
      </c>
      <c r="K2" s="60">
        <f>(8*6)</f>
        <v>48</v>
      </c>
    </row>
    <row r="3" spans="1:11">
      <c r="A3" s="3"/>
      <c r="B3" s="59"/>
      <c r="C3" s="59"/>
      <c r="D3" s="59"/>
      <c r="E3" s="59"/>
      <c r="F3" s="59"/>
      <c r="G3" s="59"/>
      <c r="H3" s="59"/>
      <c r="I3" s="59"/>
      <c r="J3" s="60"/>
      <c r="K3" s="60"/>
    </row>
    <row r="4" spans="1:11">
      <c r="A4" s="3" t="s">
        <v>246</v>
      </c>
      <c r="B4" s="22"/>
      <c r="C4" s="22"/>
      <c r="D4" s="22"/>
      <c r="E4" s="22" t="s">
        <v>91</v>
      </c>
      <c r="F4" s="22"/>
      <c r="G4" s="22"/>
      <c r="H4" s="22"/>
      <c r="I4" s="22"/>
      <c r="J4" s="23"/>
      <c r="K4" s="30">
        <v>12</v>
      </c>
    </row>
    <row r="5" spans="1:11">
      <c r="A5" s="3" t="s">
        <v>247</v>
      </c>
      <c r="B5" s="59" t="s">
        <v>88</v>
      </c>
      <c r="C5" s="59" t="s">
        <v>248</v>
      </c>
      <c r="D5" s="59" t="s">
        <v>249</v>
      </c>
      <c r="E5" s="59"/>
      <c r="F5" s="59"/>
      <c r="G5" s="59"/>
      <c r="H5" s="59"/>
      <c r="I5" s="59"/>
      <c r="J5" s="60"/>
      <c r="K5" s="60">
        <v>20</v>
      </c>
    </row>
    <row r="6" spans="1:11">
      <c r="A6" s="3"/>
      <c r="B6" s="59"/>
      <c r="C6" s="59"/>
      <c r="D6" s="59"/>
      <c r="E6" s="59"/>
      <c r="F6" s="59"/>
      <c r="G6" s="59"/>
      <c r="H6" s="59"/>
      <c r="I6" s="59"/>
      <c r="J6" s="60"/>
      <c r="K6" s="60"/>
    </row>
    <row r="7" spans="1:11">
      <c r="A7" s="3" t="s">
        <v>250</v>
      </c>
      <c r="B7" s="22"/>
      <c r="C7" s="22" t="s">
        <v>251</v>
      </c>
      <c r="D7" s="22"/>
      <c r="E7" s="22"/>
      <c r="F7" s="22"/>
      <c r="G7" s="22"/>
      <c r="H7" s="22"/>
      <c r="I7" s="22"/>
      <c r="J7" s="23"/>
      <c r="K7" s="30">
        <v>12</v>
      </c>
    </row>
    <row r="8" spans="1:11">
      <c r="A8" s="3" t="s">
        <v>252</v>
      </c>
      <c r="B8" s="59"/>
      <c r="C8" s="59" t="s">
        <v>89</v>
      </c>
      <c r="D8" s="59" t="s">
        <v>90</v>
      </c>
      <c r="E8" s="59" t="s">
        <v>253</v>
      </c>
      <c r="F8" s="59" t="s">
        <v>92</v>
      </c>
      <c r="G8" s="59" t="s">
        <v>254</v>
      </c>
      <c r="H8" s="59" t="s">
        <v>255</v>
      </c>
      <c r="I8" s="59" t="s">
        <v>256</v>
      </c>
      <c r="J8" s="60" t="s">
        <v>257</v>
      </c>
      <c r="K8" s="60">
        <v>48</v>
      </c>
    </row>
    <row r="9" spans="1:11">
      <c r="A9" s="3"/>
      <c r="B9" s="59"/>
      <c r="C9" s="59"/>
      <c r="D9" s="59"/>
      <c r="E9" s="59"/>
      <c r="F9" s="59"/>
      <c r="G9" s="59"/>
      <c r="H9" s="59"/>
      <c r="I9" s="59"/>
      <c r="J9" s="60"/>
      <c r="K9" s="60"/>
    </row>
    <row r="10" spans="1:11">
      <c r="A10" s="3" t="s">
        <v>228</v>
      </c>
      <c r="B10" s="22"/>
      <c r="C10" s="22"/>
      <c r="D10" s="22"/>
      <c r="E10" s="22" t="s">
        <v>258</v>
      </c>
      <c r="F10" s="22"/>
      <c r="G10" s="22"/>
      <c r="H10" s="22"/>
      <c r="I10" s="22"/>
      <c r="J10" s="23"/>
      <c r="K10" s="30">
        <v>12</v>
      </c>
    </row>
    <row r="11" spans="1:11">
      <c r="A11" s="3" t="s">
        <v>259</v>
      </c>
      <c r="B11" s="59" t="s">
        <v>260</v>
      </c>
      <c r="C11" s="59" t="s">
        <v>240</v>
      </c>
      <c r="D11" s="59" t="s">
        <v>261</v>
      </c>
      <c r="E11" s="59"/>
      <c r="F11" s="59"/>
      <c r="G11" s="59"/>
      <c r="H11" s="59"/>
      <c r="I11" s="59"/>
      <c r="J11" s="60"/>
      <c r="K11" s="60">
        <v>20</v>
      </c>
    </row>
    <row r="12" spans="1:11">
      <c r="A12" s="3"/>
      <c r="B12" s="59"/>
      <c r="C12" s="59"/>
      <c r="D12" s="59"/>
      <c r="E12" s="59"/>
      <c r="F12" s="59"/>
      <c r="G12" s="59"/>
      <c r="H12" s="59"/>
      <c r="I12" s="59"/>
      <c r="J12" s="60"/>
      <c r="K12" s="60"/>
    </row>
    <row r="13" spans="1:11">
      <c r="A13" s="3" t="s">
        <v>233</v>
      </c>
      <c r="B13" s="22"/>
      <c r="C13" s="22">
        <v>400</v>
      </c>
      <c r="D13" s="22"/>
      <c r="E13" s="22"/>
      <c r="F13" s="22"/>
      <c r="G13" s="22"/>
      <c r="H13" s="22"/>
      <c r="I13" s="22"/>
      <c r="J13" s="23"/>
      <c r="K13" s="30">
        <v>12</v>
      </c>
    </row>
    <row r="14" spans="1:11">
      <c r="A14" t="s">
        <v>262</v>
      </c>
      <c r="B14" s="22"/>
      <c r="C14" s="22"/>
      <c r="D14" s="22"/>
      <c r="E14" s="22"/>
      <c r="F14" s="22"/>
      <c r="G14" s="22"/>
      <c r="H14" s="22"/>
      <c r="I14" s="22"/>
      <c r="J14" s="23"/>
      <c r="K14" s="30">
        <v>12</v>
      </c>
    </row>
    <row r="15" spans="1:11">
      <c r="A15" t="s">
        <v>263</v>
      </c>
      <c r="B15" s="22"/>
      <c r="C15" s="22"/>
      <c r="D15" s="22"/>
      <c r="E15" s="22"/>
      <c r="F15" s="22"/>
      <c r="G15" s="22"/>
      <c r="H15" s="22"/>
      <c r="I15" s="22"/>
      <c r="J15" s="23"/>
      <c r="K15" s="30">
        <v>12</v>
      </c>
    </row>
    <row r="16" spans="1:11">
      <c r="A16" s="27" t="s">
        <v>235</v>
      </c>
      <c r="B16" s="22"/>
      <c r="C16" s="22"/>
      <c r="D16" s="22"/>
      <c r="E16" s="22"/>
      <c r="F16" s="22"/>
      <c r="G16" s="22"/>
      <c r="H16" s="22"/>
      <c r="I16" s="22"/>
      <c r="J16" s="23"/>
      <c r="K16" s="30">
        <v>12</v>
      </c>
    </row>
    <row r="17" spans="1:11">
      <c r="A17" s="27" t="s">
        <v>264</v>
      </c>
      <c r="B17" s="22"/>
      <c r="C17" s="22"/>
      <c r="D17" s="22"/>
      <c r="E17" s="22"/>
      <c r="F17" s="22"/>
      <c r="G17" s="22"/>
      <c r="H17" s="22"/>
      <c r="I17" s="22"/>
      <c r="J17" s="23"/>
      <c r="K17" s="30">
        <v>12</v>
      </c>
    </row>
    <row r="18" spans="1:11">
      <c r="A18" s="3" t="s">
        <v>265</v>
      </c>
      <c r="B18" s="22"/>
      <c r="C18" s="22" t="s">
        <v>88</v>
      </c>
      <c r="D18" s="22"/>
      <c r="E18" s="22"/>
      <c r="F18" s="22"/>
      <c r="G18" s="22"/>
      <c r="H18" s="22"/>
      <c r="I18" s="22"/>
      <c r="J18" s="23"/>
      <c r="K18" s="30">
        <v>20</v>
      </c>
    </row>
    <row r="19" spans="1:11">
      <c r="A19" s="3" t="s">
        <v>266</v>
      </c>
      <c r="B19" s="22"/>
      <c r="C19" s="22"/>
      <c r="D19" s="22" t="s">
        <v>267</v>
      </c>
      <c r="E19" s="22"/>
      <c r="F19" s="22"/>
      <c r="G19" s="22"/>
      <c r="H19" s="22"/>
      <c r="I19" s="22"/>
      <c r="J19" s="23"/>
      <c r="K19" s="30">
        <v>20</v>
      </c>
    </row>
    <row r="20" spans="1:11">
      <c r="A20" s="3" t="s">
        <v>230</v>
      </c>
      <c r="B20" s="22"/>
      <c r="C20" s="22"/>
      <c r="D20" s="22"/>
      <c r="E20" s="22" t="s">
        <v>91</v>
      </c>
      <c r="F20" s="22"/>
      <c r="G20" s="22"/>
      <c r="H20" s="22"/>
      <c r="I20" s="22"/>
      <c r="J20" s="23"/>
      <c r="K20" s="30">
        <v>20</v>
      </c>
    </row>
    <row r="21" spans="1:11">
      <c r="A21" s="3" t="s">
        <v>266</v>
      </c>
      <c r="B21" s="22"/>
      <c r="C21" s="22"/>
      <c r="D21" s="22"/>
      <c r="E21" s="22"/>
      <c r="F21" s="22" t="s">
        <v>268</v>
      </c>
      <c r="G21" s="22"/>
      <c r="H21" s="22"/>
      <c r="I21" s="22"/>
      <c r="J21" s="23"/>
      <c r="K21" s="30">
        <v>20</v>
      </c>
    </row>
    <row r="22" spans="1:11" ht="15" thickBot="1">
      <c r="A22" s="6" t="s">
        <v>269</v>
      </c>
      <c r="B22" s="7" t="s">
        <v>91</v>
      </c>
      <c r="C22" s="7"/>
      <c r="D22" s="7"/>
      <c r="E22" s="7"/>
      <c r="F22" s="7"/>
      <c r="G22" s="7"/>
      <c r="H22" s="7"/>
      <c r="I22" s="7"/>
      <c r="J22" s="26"/>
      <c r="K22" s="26">
        <v>20</v>
      </c>
    </row>
    <row r="23" spans="1:11">
      <c r="I23" s="67" t="s">
        <v>270</v>
      </c>
      <c r="J23" s="67"/>
      <c r="K23" s="32">
        <f>SUM(K2:K22)</f>
        <v>332</v>
      </c>
    </row>
    <row r="24" spans="1:11">
      <c r="I24" s="61" t="s">
        <v>271</v>
      </c>
      <c r="J24" s="61"/>
      <c r="K24" s="33">
        <v>0</v>
      </c>
    </row>
    <row r="25" spans="1:11">
      <c r="I25" s="62" t="s">
        <v>272</v>
      </c>
      <c r="J25" s="62"/>
      <c r="K25" s="34">
        <f>K23+K24</f>
        <v>332</v>
      </c>
    </row>
    <row r="26" spans="1:11" ht="15" customHeight="1">
      <c r="A26" s="68" t="s">
        <v>273</v>
      </c>
      <c r="B26" s="69"/>
      <c r="C26" s="69"/>
      <c r="D26" s="69"/>
      <c r="E26" s="69"/>
      <c r="F26" s="69"/>
      <c r="G26" s="69"/>
      <c r="H26" s="69"/>
      <c r="I26" s="69"/>
      <c r="J26" s="69"/>
      <c r="K26" s="69"/>
    </row>
    <row r="27" spans="1:11">
      <c r="A27" s="69"/>
      <c r="B27" s="69"/>
      <c r="C27" s="69"/>
      <c r="D27" s="69"/>
      <c r="E27" s="69"/>
      <c r="F27" s="69"/>
      <c r="G27" s="69"/>
      <c r="H27" s="69"/>
      <c r="I27" s="69"/>
      <c r="J27" s="69"/>
      <c r="K27" s="69"/>
    </row>
    <row r="28" spans="1:11">
      <c r="A28" s="69"/>
      <c r="B28" s="69"/>
      <c r="C28" s="69"/>
      <c r="D28" s="69"/>
      <c r="E28" s="69"/>
      <c r="F28" s="69"/>
      <c r="G28" s="69"/>
      <c r="H28" s="69"/>
      <c r="I28" s="69"/>
      <c r="J28" s="69"/>
      <c r="K28" s="69"/>
    </row>
    <row r="29" spans="1:11">
      <c r="A29" s="69"/>
      <c r="B29" s="69"/>
      <c r="C29" s="69"/>
      <c r="D29" s="69"/>
      <c r="E29" s="69"/>
      <c r="F29" s="69"/>
      <c r="G29" s="69"/>
      <c r="H29" s="69"/>
      <c r="I29" s="69"/>
      <c r="J29" s="69"/>
      <c r="K29" s="69"/>
    </row>
    <row r="30" spans="1:11">
      <c r="A30" s="69"/>
      <c r="B30" s="69"/>
      <c r="C30" s="69"/>
      <c r="D30" s="69"/>
      <c r="E30" s="69"/>
      <c r="F30" s="69"/>
      <c r="G30" s="69"/>
      <c r="H30" s="69"/>
      <c r="I30" s="69"/>
      <c r="J30" s="69"/>
      <c r="K30" s="69"/>
    </row>
  </sheetData>
  <mergeCells count="45">
    <mergeCell ref="I23:J23"/>
    <mergeCell ref="I24:J24"/>
    <mergeCell ref="I25:J25"/>
    <mergeCell ref="A26:K30"/>
    <mergeCell ref="G11:G12"/>
    <mergeCell ref="H11:H12"/>
    <mergeCell ref="I11:I12"/>
    <mergeCell ref="J11:J12"/>
    <mergeCell ref="K11:K12"/>
    <mergeCell ref="B11:B12"/>
    <mergeCell ref="C11:C12"/>
    <mergeCell ref="D11:D12"/>
    <mergeCell ref="E11:E12"/>
    <mergeCell ref="F11:F12"/>
    <mergeCell ref="G8:G9"/>
    <mergeCell ref="H8:H9"/>
    <mergeCell ref="I8:I9"/>
    <mergeCell ref="J8:J9"/>
    <mergeCell ref="K8:K9"/>
    <mergeCell ref="B8:B9"/>
    <mergeCell ref="C8:C9"/>
    <mergeCell ref="D8:D9"/>
    <mergeCell ref="E8:E9"/>
    <mergeCell ref="F8:F9"/>
    <mergeCell ref="K2:K3"/>
    <mergeCell ref="B5:B6"/>
    <mergeCell ref="C5:C6"/>
    <mergeCell ref="D5:D6"/>
    <mergeCell ref="E5:E6"/>
    <mergeCell ref="F5:F6"/>
    <mergeCell ref="G5:G6"/>
    <mergeCell ref="H5:H6"/>
    <mergeCell ref="I5:I6"/>
    <mergeCell ref="J5:J6"/>
    <mergeCell ref="K5:K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zoomScale="75" zoomScaleNormal="85" workbookViewId="0">
      <selection activeCell="K4" sqref="K4"/>
    </sheetView>
  </sheetViews>
  <sheetFormatPr baseColWidth="10" defaultColWidth="8.796875" defaultRowHeight="14"/>
  <cols>
    <col min="1" max="1" width="39.3984375" bestFit="1" customWidth="1"/>
    <col min="10" max="10" width="12.19921875" customWidth="1"/>
    <col min="11" max="11" width="17.3984375" bestFit="1" customWidth="1"/>
    <col min="13" max="13" width="53.3984375" customWidth="1"/>
    <col min="14" max="14" width="118" style="43" bestFit="1" customWidth="1"/>
    <col min="15" max="15" width="99" style="44" bestFit="1" customWidth="1"/>
  </cols>
  <sheetData>
    <row r="1" spans="1:15" ht="16" thickBot="1">
      <c r="A1" s="10" t="s">
        <v>121</v>
      </c>
      <c r="B1" s="57" t="s">
        <v>120</v>
      </c>
      <c r="C1" s="57"/>
      <c r="D1" s="57"/>
      <c r="E1" s="57"/>
      <c r="F1" s="57"/>
      <c r="G1" s="57"/>
      <c r="H1" s="57"/>
      <c r="I1" s="57"/>
      <c r="J1" s="58"/>
      <c r="K1" s="31" t="s">
        <v>123</v>
      </c>
      <c r="L1" s="35" t="s">
        <v>275</v>
      </c>
      <c r="M1" s="40" t="s">
        <v>276</v>
      </c>
      <c r="N1" s="48" t="s">
        <v>284</v>
      </c>
      <c r="O1" s="46" t="s">
        <v>283</v>
      </c>
    </row>
    <row r="2" spans="1:15">
      <c r="A2" s="3" t="s">
        <v>224</v>
      </c>
      <c r="B2" s="59"/>
      <c r="C2" s="59" t="s">
        <v>89</v>
      </c>
      <c r="D2" s="59" t="s">
        <v>90</v>
      </c>
      <c r="E2" s="59" t="s">
        <v>91</v>
      </c>
      <c r="F2" s="59" t="s">
        <v>92</v>
      </c>
      <c r="G2" s="59" t="s">
        <v>93</v>
      </c>
      <c r="H2" s="59" t="s">
        <v>94</v>
      </c>
      <c r="I2" s="59" t="s">
        <v>95</v>
      </c>
      <c r="J2" s="60" t="s">
        <v>96</v>
      </c>
      <c r="K2" s="60">
        <f>(8*6)</f>
        <v>48</v>
      </c>
      <c r="L2" s="73">
        <v>10</v>
      </c>
      <c r="M2" s="75" t="s">
        <v>277</v>
      </c>
      <c r="N2" s="70" t="s">
        <v>285</v>
      </c>
      <c r="O2" s="70" t="s">
        <v>286</v>
      </c>
    </row>
    <row r="3" spans="1:15">
      <c r="A3" s="3"/>
      <c r="B3" s="59"/>
      <c r="C3" s="59"/>
      <c r="D3" s="59"/>
      <c r="E3" s="59"/>
      <c r="F3" s="59"/>
      <c r="G3" s="59"/>
      <c r="H3" s="59"/>
      <c r="I3" s="59"/>
      <c r="J3" s="60"/>
      <c r="K3" s="60"/>
      <c r="L3" s="74"/>
      <c r="M3" s="76"/>
      <c r="N3" s="71"/>
      <c r="O3" s="71"/>
    </row>
    <row r="4" spans="1:15" ht="326.5" customHeight="1" thickBot="1">
      <c r="A4" s="3" t="s">
        <v>225</v>
      </c>
      <c r="B4" s="29"/>
      <c r="C4" s="29"/>
      <c r="D4" s="29"/>
      <c r="E4" s="29" t="s">
        <v>91</v>
      </c>
      <c r="F4" s="29"/>
      <c r="G4" s="29"/>
      <c r="H4" s="29"/>
      <c r="I4" s="29"/>
      <c r="J4" s="30"/>
      <c r="K4" s="30">
        <v>12</v>
      </c>
      <c r="L4" s="74"/>
      <c r="M4" s="77"/>
      <c r="N4" s="72"/>
      <c r="O4" s="72"/>
    </row>
    <row r="5" spans="1:15">
      <c r="A5" s="3" t="s">
        <v>226</v>
      </c>
      <c r="B5" s="59" t="s">
        <v>88</v>
      </c>
      <c r="C5" s="59" t="s">
        <v>89</v>
      </c>
      <c r="D5" s="59" t="s">
        <v>90</v>
      </c>
      <c r="E5" s="59"/>
      <c r="F5" s="59"/>
      <c r="G5" s="59"/>
      <c r="H5" s="59"/>
      <c r="I5" s="59"/>
      <c r="J5" s="60"/>
      <c r="K5" s="60">
        <v>20</v>
      </c>
      <c r="L5" s="74">
        <v>5</v>
      </c>
      <c r="M5" s="78" t="s">
        <v>278</v>
      </c>
      <c r="N5" s="70" t="s">
        <v>281</v>
      </c>
      <c r="O5" s="70"/>
    </row>
    <row r="6" spans="1:15">
      <c r="A6" s="3"/>
      <c r="B6" s="59"/>
      <c r="C6" s="59"/>
      <c r="D6" s="59"/>
      <c r="E6" s="59"/>
      <c r="F6" s="59"/>
      <c r="G6" s="59"/>
      <c r="H6" s="59"/>
      <c r="I6" s="59"/>
      <c r="J6" s="60"/>
      <c r="K6" s="60"/>
      <c r="L6" s="74"/>
      <c r="M6" s="76"/>
      <c r="N6" s="71"/>
      <c r="O6" s="71"/>
    </row>
    <row r="7" spans="1:15" ht="15" thickBot="1">
      <c r="A7" s="3" t="s">
        <v>232</v>
      </c>
      <c r="B7" s="29"/>
      <c r="C7" s="29" t="s">
        <v>89</v>
      </c>
      <c r="D7" s="29"/>
      <c r="E7" s="29"/>
      <c r="F7" s="29"/>
      <c r="G7" s="29"/>
      <c r="H7" s="29"/>
      <c r="I7" s="29"/>
      <c r="J7" s="30"/>
      <c r="K7" s="30">
        <v>12</v>
      </c>
      <c r="L7" s="74"/>
      <c r="M7" s="77"/>
      <c r="N7" s="72"/>
      <c r="O7" s="72"/>
    </row>
    <row r="8" spans="1:15">
      <c r="A8" s="3" t="s">
        <v>227</v>
      </c>
      <c r="B8" s="59"/>
      <c r="C8" s="59" t="s">
        <v>89</v>
      </c>
      <c r="D8" s="59" t="s">
        <v>90</v>
      </c>
      <c r="E8" s="59" t="s">
        <v>91</v>
      </c>
      <c r="F8" s="59" t="s">
        <v>92</v>
      </c>
      <c r="G8" s="59" t="s">
        <v>93</v>
      </c>
      <c r="H8" s="59" t="s">
        <v>94</v>
      </c>
      <c r="I8" s="59" t="s">
        <v>95</v>
      </c>
      <c r="J8" s="60" t="s">
        <v>96</v>
      </c>
      <c r="K8" s="60">
        <v>48</v>
      </c>
      <c r="L8" s="74">
        <v>10</v>
      </c>
      <c r="M8" s="78" t="s">
        <v>277</v>
      </c>
      <c r="N8" s="70" t="s">
        <v>287</v>
      </c>
      <c r="O8" s="70" t="s">
        <v>288</v>
      </c>
    </row>
    <row r="9" spans="1:15">
      <c r="A9" s="3"/>
      <c r="B9" s="59"/>
      <c r="C9" s="59"/>
      <c r="D9" s="59"/>
      <c r="E9" s="59"/>
      <c r="F9" s="59"/>
      <c r="G9" s="59"/>
      <c r="H9" s="59"/>
      <c r="I9" s="59"/>
      <c r="J9" s="60"/>
      <c r="K9" s="60"/>
      <c r="L9" s="74"/>
      <c r="M9" s="76"/>
      <c r="N9" s="71"/>
      <c r="O9" s="71"/>
    </row>
    <row r="10" spans="1:15" ht="306.75" customHeight="1" thickBot="1">
      <c r="A10" s="3" t="s">
        <v>228</v>
      </c>
      <c r="B10" s="29"/>
      <c r="C10" s="29"/>
      <c r="D10" s="29"/>
      <c r="E10" s="29" t="s">
        <v>91</v>
      </c>
      <c r="F10" s="29"/>
      <c r="G10" s="29"/>
      <c r="H10" s="29"/>
      <c r="I10" s="29"/>
      <c r="J10" s="30"/>
      <c r="K10" s="30">
        <v>12</v>
      </c>
      <c r="L10" s="74"/>
      <c r="M10" s="77"/>
      <c r="N10" s="72"/>
      <c r="O10" s="72"/>
    </row>
    <row r="11" spans="1:15">
      <c r="A11" s="3" t="s">
        <v>229</v>
      </c>
      <c r="B11" s="59" t="s">
        <v>88</v>
      </c>
      <c r="C11" s="59" t="s">
        <v>89</v>
      </c>
      <c r="D11" s="59" t="s">
        <v>90</v>
      </c>
      <c r="E11" s="59"/>
      <c r="F11" s="59"/>
      <c r="G11" s="59"/>
      <c r="H11" s="59"/>
      <c r="I11" s="59"/>
      <c r="J11" s="60"/>
      <c r="K11" s="60">
        <v>20</v>
      </c>
      <c r="L11" s="74">
        <v>5</v>
      </c>
      <c r="M11" s="78" t="s">
        <v>278</v>
      </c>
      <c r="N11" s="70" t="s">
        <v>281</v>
      </c>
      <c r="O11" s="70"/>
    </row>
    <row r="12" spans="1:15">
      <c r="A12" s="3"/>
      <c r="B12" s="59"/>
      <c r="C12" s="59"/>
      <c r="D12" s="59"/>
      <c r="E12" s="59"/>
      <c r="F12" s="59"/>
      <c r="G12" s="59"/>
      <c r="H12" s="59"/>
      <c r="I12" s="59"/>
      <c r="J12" s="60"/>
      <c r="K12" s="60"/>
      <c r="L12" s="74"/>
      <c r="M12" s="76"/>
      <c r="N12" s="71"/>
      <c r="O12" s="71"/>
    </row>
    <row r="13" spans="1:15" ht="15" thickBot="1">
      <c r="A13" s="3" t="s">
        <v>233</v>
      </c>
      <c r="B13" s="29"/>
      <c r="C13" s="29">
        <v>400</v>
      </c>
      <c r="D13" s="29"/>
      <c r="E13" s="29"/>
      <c r="F13" s="29"/>
      <c r="G13" s="29"/>
      <c r="H13" s="29"/>
      <c r="I13" s="29"/>
      <c r="J13" s="30"/>
      <c r="K13" s="30">
        <v>12</v>
      </c>
      <c r="L13" s="74"/>
      <c r="M13" s="77"/>
      <c r="N13" s="72"/>
      <c r="O13" s="72"/>
    </row>
    <row r="14" spans="1:15">
      <c r="A14" t="s">
        <v>175</v>
      </c>
      <c r="B14" s="29"/>
      <c r="C14" s="29"/>
      <c r="D14" s="29"/>
      <c r="E14" s="29"/>
      <c r="F14" s="29"/>
      <c r="G14" s="29"/>
      <c r="H14" s="29"/>
      <c r="I14" s="29"/>
      <c r="J14" s="30"/>
      <c r="K14" s="30">
        <v>12</v>
      </c>
      <c r="L14" s="74">
        <v>3</v>
      </c>
      <c r="M14" s="78" t="s">
        <v>280</v>
      </c>
      <c r="N14" s="70" t="s">
        <v>289</v>
      </c>
      <c r="O14" s="70" t="s">
        <v>290</v>
      </c>
    </row>
    <row r="15" spans="1:15" ht="15" thickBot="1">
      <c r="A15" t="s">
        <v>234</v>
      </c>
      <c r="B15" s="29"/>
      <c r="C15" s="29"/>
      <c r="D15" s="29"/>
      <c r="E15" s="29"/>
      <c r="F15" s="29"/>
      <c r="G15" s="29"/>
      <c r="H15" s="29"/>
      <c r="I15" s="29"/>
      <c r="J15" s="30"/>
      <c r="K15" s="30">
        <v>12</v>
      </c>
      <c r="L15" s="74"/>
      <c r="M15" s="77"/>
      <c r="N15" s="72"/>
      <c r="O15" s="72"/>
    </row>
    <row r="16" spans="1:15">
      <c r="A16" s="27" t="s">
        <v>235</v>
      </c>
      <c r="B16" s="29"/>
      <c r="C16" s="29"/>
      <c r="D16" s="29"/>
      <c r="E16" s="29"/>
      <c r="F16" s="29"/>
      <c r="G16" s="29"/>
      <c r="H16" s="29"/>
      <c r="I16" s="29"/>
      <c r="J16" s="30"/>
      <c r="K16" s="30">
        <v>12</v>
      </c>
      <c r="L16" s="74">
        <v>3</v>
      </c>
      <c r="M16" s="78" t="s">
        <v>280</v>
      </c>
      <c r="N16" s="70" t="s">
        <v>291</v>
      </c>
      <c r="O16" s="70" t="s">
        <v>290</v>
      </c>
    </row>
    <row r="17" spans="1:15" ht="15" thickBot="1">
      <c r="A17" s="27" t="s">
        <v>223</v>
      </c>
      <c r="B17" s="29"/>
      <c r="C17" s="29"/>
      <c r="D17" s="29"/>
      <c r="E17" s="29"/>
      <c r="F17" s="29"/>
      <c r="G17" s="29"/>
      <c r="H17" s="29"/>
      <c r="I17" s="29"/>
      <c r="J17" s="30"/>
      <c r="K17" s="30">
        <v>12</v>
      </c>
      <c r="L17" s="74"/>
      <c r="M17" s="77"/>
      <c r="N17" s="72"/>
      <c r="O17" s="72"/>
    </row>
    <row r="18" spans="1:15">
      <c r="A18" s="3" t="s">
        <v>230</v>
      </c>
      <c r="B18" s="29"/>
      <c r="C18" s="29" t="s">
        <v>88</v>
      </c>
      <c r="D18" s="29"/>
      <c r="E18" s="29"/>
      <c r="F18" s="29"/>
      <c r="G18" s="29"/>
      <c r="H18" s="29"/>
      <c r="I18" s="29"/>
      <c r="J18" s="30"/>
      <c r="K18" s="30">
        <v>20</v>
      </c>
      <c r="L18" s="74">
        <v>5</v>
      </c>
      <c r="M18" s="78" t="s">
        <v>279</v>
      </c>
      <c r="N18" s="70" t="s">
        <v>292</v>
      </c>
      <c r="O18" s="70" t="s">
        <v>293</v>
      </c>
    </row>
    <row r="19" spans="1:15">
      <c r="A19" s="3" t="s">
        <v>230</v>
      </c>
      <c r="B19" s="29"/>
      <c r="C19" s="29"/>
      <c r="D19" s="29" t="s">
        <v>111</v>
      </c>
      <c r="E19" s="29"/>
      <c r="F19" s="29"/>
      <c r="G19" s="29"/>
      <c r="H19" s="29"/>
      <c r="I19" s="29"/>
      <c r="J19" s="30"/>
      <c r="K19" s="30">
        <v>20</v>
      </c>
      <c r="L19" s="74"/>
      <c r="M19" s="76"/>
      <c r="N19" s="71"/>
      <c r="O19" s="71"/>
    </row>
    <row r="20" spans="1:15">
      <c r="A20" s="3" t="s">
        <v>230</v>
      </c>
      <c r="B20" s="29"/>
      <c r="C20" s="29"/>
      <c r="D20" s="29"/>
      <c r="E20" s="29" t="s">
        <v>91</v>
      </c>
      <c r="F20" s="29"/>
      <c r="G20" s="29"/>
      <c r="H20" s="29"/>
      <c r="I20" s="29"/>
      <c r="J20" s="30"/>
      <c r="K20" s="30">
        <v>20</v>
      </c>
      <c r="L20" s="74"/>
      <c r="M20" s="76"/>
      <c r="N20" s="71"/>
      <c r="O20" s="71"/>
    </row>
    <row r="21" spans="1:15" ht="271.25" customHeight="1" thickBot="1">
      <c r="A21" s="3" t="s">
        <v>230</v>
      </c>
      <c r="B21" s="29"/>
      <c r="C21" s="29"/>
      <c r="D21" s="29"/>
      <c r="E21" s="29"/>
      <c r="F21" s="29" t="s">
        <v>113</v>
      </c>
      <c r="G21" s="29"/>
      <c r="H21" s="29"/>
      <c r="I21" s="29"/>
      <c r="J21" s="30"/>
      <c r="K21" s="30">
        <v>20</v>
      </c>
      <c r="L21" s="74"/>
      <c r="M21" s="77"/>
      <c r="N21" s="72"/>
      <c r="O21" s="72"/>
    </row>
    <row r="22" spans="1:15" ht="16" thickBot="1">
      <c r="A22" s="6" t="s">
        <v>231</v>
      </c>
      <c r="B22" s="7" t="s">
        <v>91</v>
      </c>
      <c r="C22" s="7"/>
      <c r="D22" s="7"/>
      <c r="E22" s="7"/>
      <c r="F22" s="7"/>
      <c r="G22" s="7"/>
      <c r="H22" s="7"/>
      <c r="I22" s="7"/>
      <c r="J22" s="26"/>
      <c r="K22" s="26">
        <v>20</v>
      </c>
      <c r="L22" s="36">
        <v>3</v>
      </c>
      <c r="M22" s="39" t="s">
        <v>280</v>
      </c>
      <c r="N22" s="49" t="s">
        <v>282</v>
      </c>
      <c r="O22" s="47"/>
    </row>
    <row r="23" spans="1:15">
      <c r="I23" s="67" t="s">
        <v>124</v>
      </c>
      <c r="J23" s="67"/>
      <c r="K23" s="32">
        <f>SUM(K2:K22)</f>
        <v>332</v>
      </c>
      <c r="L23" s="37">
        <f>SUM(L2:L22)</f>
        <v>44</v>
      </c>
    </row>
    <row r="24" spans="1:15">
      <c r="I24" s="61" t="s">
        <v>125</v>
      </c>
      <c r="J24" s="61"/>
      <c r="K24" s="33">
        <v>0</v>
      </c>
      <c r="L24" s="38"/>
    </row>
    <row r="25" spans="1:15" ht="15" thickBot="1">
      <c r="I25" s="62" t="s">
        <v>126</v>
      </c>
      <c r="J25" s="62"/>
      <c r="K25" s="34">
        <f>K23+K24</f>
        <v>332</v>
      </c>
      <c r="L25" s="39">
        <v>44</v>
      </c>
    </row>
    <row r="26" spans="1:15" ht="15" customHeight="1">
      <c r="A26" s="68" t="s">
        <v>273</v>
      </c>
      <c r="B26" s="69"/>
      <c r="C26" s="69"/>
      <c r="D26" s="69"/>
      <c r="E26" s="69"/>
      <c r="F26" s="69"/>
      <c r="G26" s="69"/>
      <c r="H26" s="69"/>
      <c r="I26" s="69"/>
      <c r="J26" s="69"/>
      <c r="K26" s="69"/>
    </row>
    <row r="27" spans="1:15">
      <c r="A27" s="69"/>
      <c r="B27" s="69"/>
      <c r="C27" s="69"/>
      <c r="D27" s="69"/>
      <c r="E27" s="69"/>
      <c r="F27" s="69"/>
      <c r="G27" s="69"/>
      <c r="H27" s="69"/>
      <c r="I27" s="69"/>
      <c r="J27" s="69"/>
      <c r="K27" s="69"/>
    </row>
    <row r="28" spans="1:15">
      <c r="A28" s="69"/>
      <c r="B28" s="69"/>
      <c r="C28" s="69"/>
      <c r="D28" s="69"/>
      <c r="E28" s="69"/>
      <c r="F28" s="69"/>
      <c r="G28" s="69"/>
      <c r="H28" s="69"/>
      <c r="I28" s="69"/>
      <c r="J28" s="69"/>
      <c r="K28" s="69"/>
    </row>
    <row r="29" spans="1:15">
      <c r="A29" s="69"/>
      <c r="B29" s="69"/>
      <c r="C29" s="69"/>
      <c r="D29" s="69"/>
      <c r="E29" s="69"/>
      <c r="F29" s="69"/>
      <c r="G29" s="69"/>
      <c r="H29" s="69"/>
      <c r="I29" s="69"/>
      <c r="J29" s="69"/>
      <c r="K29" s="69"/>
    </row>
    <row r="30" spans="1:15">
      <c r="A30" s="69"/>
      <c r="B30" s="69"/>
      <c r="C30" s="69"/>
      <c r="D30" s="69"/>
      <c r="E30" s="69"/>
      <c r="F30" s="69"/>
      <c r="G30" s="69"/>
      <c r="H30" s="69"/>
      <c r="I30" s="69"/>
      <c r="J30" s="69"/>
      <c r="K30" s="69"/>
    </row>
  </sheetData>
  <mergeCells count="73">
    <mergeCell ref="O16:O17"/>
    <mergeCell ref="O18:O21"/>
    <mergeCell ref="O2:O4"/>
    <mergeCell ref="O5:O7"/>
    <mergeCell ref="O8:O10"/>
    <mergeCell ref="O11:O13"/>
    <mergeCell ref="O14:O15"/>
    <mergeCell ref="A26:K30"/>
    <mergeCell ref="K11:K12"/>
    <mergeCell ref="L11:L13"/>
    <mergeCell ref="M11:M13"/>
    <mergeCell ref="L14:L15"/>
    <mergeCell ref="M14:M15"/>
    <mergeCell ref="L16:L17"/>
    <mergeCell ref="M16:M17"/>
    <mergeCell ref="L18:L21"/>
    <mergeCell ref="M18:M21"/>
    <mergeCell ref="I23:J23"/>
    <mergeCell ref="I24:J24"/>
    <mergeCell ref="I25:J25"/>
    <mergeCell ref="M8:M10"/>
    <mergeCell ref="B11:B12"/>
    <mergeCell ref="C11:C12"/>
    <mergeCell ref="D11:D12"/>
    <mergeCell ref="E11:E12"/>
    <mergeCell ref="F11:F12"/>
    <mergeCell ref="G11:G12"/>
    <mergeCell ref="H11:H12"/>
    <mergeCell ref="I11:I12"/>
    <mergeCell ref="J11:J12"/>
    <mergeCell ref="G8:G9"/>
    <mergeCell ref="H8:H9"/>
    <mergeCell ref="I8:I9"/>
    <mergeCell ref="J8:J9"/>
    <mergeCell ref="K8:K9"/>
    <mergeCell ref="L8:L10"/>
    <mergeCell ref="B8:B9"/>
    <mergeCell ref="C8:C9"/>
    <mergeCell ref="D8:D9"/>
    <mergeCell ref="E8:E9"/>
    <mergeCell ref="F8:F9"/>
    <mergeCell ref="K2:K3"/>
    <mergeCell ref="L2:L4"/>
    <mergeCell ref="M2:M4"/>
    <mergeCell ref="B5:B6"/>
    <mergeCell ref="C5:C6"/>
    <mergeCell ref="D5:D6"/>
    <mergeCell ref="E5:E6"/>
    <mergeCell ref="F5:F6"/>
    <mergeCell ref="G5:G6"/>
    <mergeCell ref="H5:H6"/>
    <mergeCell ref="I5:I6"/>
    <mergeCell ref="J5:J6"/>
    <mergeCell ref="K5:K6"/>
    <mergeCell ref="L5:L7"/>
    <mergeCell ref="M5:M7"/>
    <mergeCell ref="B1:J1"/>
    <mergeCell ref="B2:B3"/>
    <mergeCell ref="C2:C3"/>
    <mergeCell ref="D2:D3"/>
    <mergeCell ref="E2:E3"/>
    <mergeCell ref="F2:F3"/>
    <mergeCell ref="G2:G3"/>
    <mergeCell ref="H2:H3"/>
    <mergeCell ref="I2:I3"/>
    <mergeCell ref="J2:J3"/>
    <mergeCell ref="N18:N21"/>
    <mergeCell ref="N2:N4"/>
    <mergeCell ref="N5:N7"/>
    <mergeCell ref="N8:N10"/>
    <mergeCell ref="N11:N13"/>
    <mergeCell ref="N14:N15"/>
    <mergeCell ref="N16:N17"/>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tabSelected="1" zoomScale="90" zoomScaleNormal="85" workbookViewId="0">
      <pane xSplit="1" ySplit="1" topLeftCell="C18" activePane="bottomRight" state="frozen"/>
      <selection pane="topRight" activeCell="B1" sqref="B1"/>
      <selection pane="bottomLeft" activeCell="A2" sqref="A2"/>
      <selection pane="bottomRight" activeCell="N18" sqref="N18:N21"/>
    </sheetView>
  </sheetViews>
  <sheetFormatPr baseColWidth="10" defaultColWidth="8.796875" defaultRowHeight="14"/>
  <cols>
    <col min="1" max="1" width="39.19921875" customWidth="1"/>
    <col min="2" max="10" width="7.59765625" customWidth="1"/>
    <col min="11" max="11" width="9.19921875" customWidth="1"/>
    <col min="13" max="13" width="30.59765625" customWidth="1"/>
    <col min="14" max="14" width="81.19921875" style="43" customWidth="1"/>
    <col min="15" max="15" width="81.19921875" style="44" customWidth="1"/>
  </cols>
  <sheetData>
    <row r="1" spans="1:15" ht="16" thickBot="1">
      <c r="A1" s="10" t="s">
        <v>121</v>
      </c>
      <c r="B1" s="57" t="s">
        <v>120</v>
      </c>
      <c r="C1" s="57"/>
      <c r="D1" s="57"/>
      <c r="E1" s="57"/>
      <c r="F1" s="57"/>
      <c r="G1" s="57"/>
      <c r="H1" s="57"/>
      <c r="I1" s="57"/>
      <c r="J1" s="58"/>
      <c r="K1" s="31" t="s">
        <v>123</v>
      </c>
      <c r="L1" s="35" t="s">
        <v>275</v>
      </c>
      <c r="M1" s="40" t="s">
        <v>276</v>
      </c>
      <c r="N1" s="48" t="s">
        <v>284</v>
      </c>
      <c r="O1" s="46" t="s">
        <v>283</v>
      </c>
    </row>
    <row r="2" spans="1:15">
      <c r="A2" s="3" t="s">
        <v>224</v>
      </c>
      <c r="B2" s="59"/>
      <c r="C2" s="59" t="s">
        <v>89</v>
      </c>
      <c r="D2" s="59" t="s">
        <v>90</v>
      </c>
      <c r="E2" s="59" t="s">
        <v>91</v>
      </c>
      <c r="F2" s="59" t="s">
        <v>92</v>
      </c>
      <c r="G2" s="59" t="s">
        <v>93</v>
      </c>
      <c r="H2" s="59" t="s">
        <v>94</v>
      </c>
      <c r="I2" s="59" t="s">
        <v>95</v>
      </c>
      <c r="J2" s="60" t="s">
        <v>96</v>
      </c>
      <c r="K2" s="60">
        <f>(8*6)</f>
        <v>48</v>
      </c>
      <c r="L2" s="73">
        <v>10</v>
      </c>
      <c r="M2" s="75" t="s">
        <v>277</v>
      </c>
      <c r="N2" s="70" t="s">
        <v>294</v>
      </c>
      <c r="O2" s="79" t="s">
        <v>300</v>
      </c>
    </row>
    <row r="3" spans="1:15">
      <c r="A3" s="3"/>
      <c r="B3" s="59"/>
      <c r="C3" s="59"/>
      <c r="D3" s="59"/>
      <c r="E3" s="59"/>
      <c r="F3" s="59"/>
      <c r="G3" s="59"/>
      <c r="H3" s="59"/>
      <c r="I3" s="59"/>
      <c r="J3" s="60"/>
      <c r="K3" s="60"/>
      <c r="L3" s="74"/>
      <c r="M3" s="76"/>
      <c r="N3" s="71"/>
      <c r="O3" s="71"/>
    </row>
    <row r="4" spans="1:15" ht="265" customHeight="1" thickBot="1">
      <c r="A4" s="3" t="s">
        <v>225</v>
      </c>
      <c r="B4" s="41"/>
      <c r="C4" s="41"/>
      <c r="D4" s="41"/>
      <c r="E4" s="41" t="s">
        <v>91</v>
      </c>
      <c r="F4" s="41"/>
      <c r="G4" s="41"/>
      <c r="H4" s="41"/>
      <c r="I4" s="41"/>
      <c r="J4" s="42"/>
      <c r="K4" s="50">
        <v>0</v>
      </c>
      <c r="L4" s="74"/>
      <c r="M4" s="77"/>
      <c r="N4" s="72"/>
      <c r="O4" s="72"/>
    </row>
    <row r="5" spans="1:15">
      <c r="A5" s="3" t="s">
        <v>226</v>
      </c>
      <c r="B5" s="59" t="s">
        <v>88</v>
      </c>
      <c r="C5" s="59" t="s">
        <v>89</v>
      </c>
      <c r="D5" s="59" t="s">
        <v>90</v>
      </c>
      <c r="E5" s="59"/>
      <c r="F5" s="59"/>
      <c r="G5" s="59"/>
      <c r="H5" s="59"/>
      <c r="I5" s="59"/>
      <c r="J5" s="60"/>
      <c r="K5" s="60">
        <v>20</v>
      </c>
      <c r="L5" s="74">
        <v>5</v>
      </c>
      <c r="M5" s="78" t="s">
        <v>278</v>
      </c>
      <c r="N5" s="70" t="s">
        <v>295</v>
      </c>
      <c r="O5" s="79" t="s">
        <v>299</v>
      </c>
    </row>
    <row r="6" spans="1:15">
      <c r="A6" s="3"/>
      <c r="B6" s="59"/>
      <c r="C6" s="59"/>
      <c r="D6" s="59"/>
      <c r="E6" s="59"/>
      <c r="F6" s="59"/>
      <c r="G6" s="59"/>
      <c r="H6" s="59"/>
      <c r="I6" s="59"/>
      <c r="J6" s="60"/>
      <c r="K6" s="60"/>
      <c r="L6" s="74"/>
      <c r="M6" s="76"/>
      <c r="N6" s="71"/>
      <c r="O6" s="71"/>
    </row>
    <row r="7" spans="1:15" ht="137" customHeight="1" thickBot="1">
      <c r="A7" s="3" t="s">
        <v>232</v>
      </c>
      <c r="B7" s="41"/>
      <c r="C7" s="41" t="s">
        <v>89</v>
      </c>
      <c r="D7" s="41"/>
      <c r="E7" s="41"/>
      <c r="F7" s="41"/>
      <c r="G7" s="41"/>
      <c r="H7" s="41"/>
      <c r="I7" s="41"/>
      <c r="J7" s="42"/>
      <c r="K7" s="50">
        <v>0</v>
      </c>
      <c r="L7" s="74"/>
      <c r="M7" s="77"/>
      <c r="N7" s="72"/>
      <c r="O7" s="72"/>
    </row>
    <row r="8" spans="1:15">
      <c r="A8" s="3" t="s">
        <v>227</v>
      </c>
      <c r="B8" s="59"/>
      <c r="C8" s="59" t="s">
        <v>89</v>
      </c>
      <c r="D8" s="59" t="s">
        <v>90</v>
      </c>
      <c r="E8" s="59" t="s">
        <v>91</v>
      </c>
      <c r="F8" s="59" t="s">
        <v>92</v>
      </c>
      <c r="G8" s="59" t="s">
        <v>93</v>
      </c>
      <c r="H8" s="59" t="s">
        <v>94</v>
      </c>
      <c r="I8" s="59" t="s">
        <v>95</v>
      </c>
      <c r="J8" s="60" t="s">
        <v>96</v>
      </c>
      <c r="K8" s="60">
        <v>48</v>
      </c>
      <c r="L8" s="74">
        <v>10</v>
      </c>
      <c r="M8" s="78" t="s">
        <v>277</v>
      </c>
      <c r="N8" s="70" t="s">
        <v>296</v>
      </c>
      <c r="O8" s="80" t="s">
        <v>301</v>
      </c>
    </row>
    <row r="9" spans="1:15">
      <c r="A9" s="3"/>
      <c r="B9" s="59"/>
      <c r="C9" s="59"/>
      <c r="D9" s="59"/>
      <c r="E9" s="59"/>
      <c r="F9" s="59"/>
      <c r="G9" s="59"/>
      <c r="H9" s="59"/>
      <c r="I9" s="59"/>
      <c r="J9" s="60"/>
      <c r="K9" s="60"/>
      <c r="L9" s="74"/>
      <c r="M9" s="76"/>
      <c r="N9" s="71"/>
      <c r="O9" s="71"/>
    </row>
    <row r="10" spans="1:15" ht="263" customHeight="1" thickBot="1">
      <c r="A10" s="3" t="s">
        <v>228</v>
      </c>
      <c r="B10" s="41"/>
      <c r="C10" s="41"/>
      <c r="D10" s="41"/>
      <c r="E10" s="41" t="s">
        <v>91</v>
      </c>
      <c r="F10" s="41"/>
      <c r="G10" s="41"/>
      <c r="H10" s="41"/>
      <c r="I10" s="41"/>
      <c r="J10" s="42"/>
      <c r="K10" s="50">
        <v>0</v>
      </c>
      <c r="L10" s="74"/>
      <c r="M10" s="77"/>
      <c r="N10" s="72"/>
      <c r="O10" s="72"/>
    </row>
    <row r="11" spans="1:15">
      <c r="A11" s="3" t="s">
        <v>229</v>
      </c>
      <c r="B11" s="59" t="s">
        <v>88</v>
      </c>
      <c r="C11" s="59" t="s">
        <v>89</v>
      </c>
      <c r="D11" s="59" t="s">
        <v>90</v>
      </c>
      <c r="E11" s="59"/>
      <c r="F11" s="59"/>
      <c r="G11" s="59"/>
      <c r="H11" s="59"/>
      <c r="I11" s="59"/>
      <c r="J11" s="60"/>
      <c r="K11" s="60">
        <v>20</v>
      </c>
      <c r="L11" s="74">
        <v>5</v>
      </c>
      <c r="M11" s="78" t="s">
        <v>278</v>
      </c>
      <c r="N11" s="70" t="s">
        <v>295</v>
      </c>
      <c r="O11" s="80" t="s">
        <v>297</v>
      </c>
    </row>
    <row r="12" spans="1:15">
      <c r="A12" s="3"/>
      <c r="B12" s="59"/>
      <c r="C12" s="59"/>
      <c r="D12" s="59"/>
      <c r="E12" s="59"/>
      <c r="F12" s="59"/>
      <c r="G12" s="59"/>
      <c r="H12" s="59"/>
      <c r="I12" s="59"/>
      <c r="J12" s="60"/>
      <c r="K12" s="60"/>
      <c r="L12" s="74"/>
      <c r="M12" s="76"/>
      <c r="N12" s="71"/>
      <c r="O12" s="71"/>
    </row>
    <row r="13" spans="1:15" ht="15" thickBot="1">
      <c r="A13" s="3" t="s">
        <v>233</v>
      </c>
      <c r="B13" s="41"/>
      <c r="C13" s="41">
        <v>400</v>
      </c>
      <c r="D13" s="41"/>
      <c r="E13" s="41"/>
      <c r="F13" s="41"/>
      <c r="G13" s="41"/>
      <c r="H13" s="41"/>
      <c r="I13" s="41"/>
      <c r="J13" s="42"/>
      <c r="K13" s="50">
        <v>0</v>
      </c>
      <c r="L13" s="74"/>
      <c r="M13" s="77"/>
      <c r="N13" s="72"/>
      <c r="O13" s="72"/>
    </row>
    <row r="14" spans="1:15">
      <c r="A14" s="51" t="s">
        <v>175</v>
      </c>
      <c r="B14" s="41"/>
      <c r="C14" s="41"/>
      <c r="D14" s="41"/>
      <c r="E14" s="41"/>
      <c r="F14" s="41"/>
      <c r="G14" s="41"/>
      <c r="H14" s="41"/>
      <c r="I14" s="41"/>
      <c r="J14" s="42"/>
      <c r="K14" s="42">
        <v>12</v>
      </c>
      <c r="L14" s="74">
        <v>3</v>
      </c>
      <c r="M14" s="78" t="s">
        <v>280</v>
      </c>
      <c r="N14" s="70" t="s">
        <v>289</v>
      </c>
      <c r="O14" s="70" t="s">
        <v>303</v>
      </c>
    </row>
    <row r="15" spans="1:15" ht="248" customHeight="1" thickBot="1">
      <c r="A15" s="51" t="s">
        <v>234</v>
      </c>
      <c r="B15" s="41"/>
      <c r="C15" s="41"/>
      <c r="D15" s="41"/>
      <c r="E15" s="41"/>
      <c r="F15" s="41"/>
      <c r="G15" s="41"/>
      <c r="H15" s="41"/>
      <c r="I15" s="41"/>
      <c r="J15" s="42"/>
      <c r="K15" s="42">
        <v>12</v>
      </c>
      <c r="L15" s="74"/>
      <c r="M15" s="77"/>
      <c r="N15" s="72"/>
      <c r="O15" s="72"/>
    </row>
    <row r="16" spans="1:15">
      <c r="A16" s="52" t="s">
        <v>235</v>
      </c>
      <c r="B16" s="41"/>
      <c r="C16" s="41"/>
      <c r="D16" s="41"/>
      <c r="E16" s="41"/>
      <c r="F16" s="41"/>
      <c r="G16" s="41"/>
      <c r="H16" s="41"/>
      <c r="I16" s="41"/>
      <c r="J16" s="42"/>
      <c r="K16" s="42">
        <v>12</v>
      </c>
      <c r="L16" s="74">
        <v>3</v>
      </c>
      <c r="M16" s="78" t="s">
        <v>280</v>
      </c>
      <c r="N16" s="70" t="s">
        <v>291</v>
      </c>
      <c r="O16" s="70" t="s">
        <v>298</v>
      </c>
    </row>
    <row r="17" spans="1:15" ht="76.5" customHeight="1" thickBot="1">
      <c r="A17" s="52" t="s">
        <v>223</v>
      </c>
      <c r="B17" s="41"/>
      <c r="C17" s="41"/>
      <c r="D17" s="41"/>
      <c r="E17" s="41"/>
      <c r="F17" s="41"/>
      <c r="G17" s="41"/>
      <c r="H17" s="41"/>
      <c r="I17" s="41"/>
      <c r="J17" s="42"/>
      <c r="K17" s="42">
        <v>12</v>
      </c>
      <c r="L17" s="74"/>
      <c r="M17" s="77"/>
      <c r="N17" s="72"/>
      <c r="O17" s="72"/>
    </row>
    <row r="18" spans="1:15" ht="16.5" customHeight="1">
      <c r="A18" s="3" t="s">
        <v>230</v>
      </c>
      <c r="B18" s="41"/>
      <c r="C18" s="41" t="s">
        <v>88</v>
      </c>
      <c r="D18" s="41"/>
      <c r="E18" s="41"/>
      <c r="F18" s="41"/>
      <c r="G18" s="41"/>
      <c r="H18" s="41"/>
      <c r="I18" s="41"/>
      <c r="J18" s="42"/>
      <c r="K18" s="42">
        <v>20</v>
      </c>
      <c r="L18" s="74">
        <v>5</v>
      </c>
      <c r="M18" s="78" t="s">
        <v>279</v>
      </c>
      <c r="N18" s="70" t="s">
        <v>302</v>
      </c>
      <c r="O18" s="81" t="s">
        <v>304</v>
      </c>
    </row>
    <row r="19" spans="1:15">
      <c r="A19" s="3" t="s">
        <v>230</v>
      </c>
      <c r="B19" s="41"/>
      <c r="C19" s="41"/>
      <c r="D19" s="41" t="s">
        <v>111</v>
      </c>
      <c r="E19" s="41"/>
      <c r="F19" s="41"/>
      <c r="G19" s="41"/>
      <c r="H19" s="41"/>
      <c r="I19" s="41"/>
      <c r="J19" s="42"/>
      <c r="K19" s="42">
        <v>20</v>
      </c>
      <c r="L19" s="74"/>
      <c r="M19" s="76"/>
      <c r="N19" s="71"/>
      <c r="O19" s="82"/>
    </row>
    <row r="20" spans="1:15">
      <c r="A20" s="3" t="s">
        <v>230</v>
      </c>
      <c r="B20" s="41"/>
      <c r="C20" s="41"/>
      <c r="D20" s="41"/>
      <c r="E20" s="41" t="s">
        <v>91</v>
      </c>
      <c r="F20" s="41"/>
      <c r="G20" s="41"/>
      <c r="H20" s="41"/>
      <c r="I20" s="41"/>
      <c r="J20" s="42"/>
      <c r="K20" s="42">
        <v>20</v>
      </c>
      <c r="L20" s="74"/>
      <c r="M20" s="76"/>
      <c r="N20" s="71"/>
      <c r="O20" s="82"/>
    </row>
    <row r="21" spans="1:15" ht="409" customHeight="1" thickBot="1">
      <c r="A21" s="3" t="s">
        <v>230</v>
      </c>
      <c r="B21" s="41"/>
      <c r="C21" s="41"/>
      <c r="D21" s="41"/>
      <c r="E21" s="41"/>
      <c r="F21" s="41" t="s">
        <v>113</v>
      </c>
      <c r="G21" s="41"/>
      <c r="H21" s="41"/>
      <c r="I21" s="41"/>
      <c r="J21" s="42"/>
      <c r="K21" s="42">
        <v>20</v>
      </c>
      <c r="L21" s="74"/>
      <c r="M21" s="77"/>
      <c r="N21" s="72"/>
      <c r="O21" s="82"/>
    </row>
    <row r="22" spans="1:15" ht="16" thickBot="1">
      <c r="A22" s="6" t="s">
        <v>231</v>
      </c>
      <c r="B22" s="7" t="s">
        <v>91</v>
      </c>
      <c r="C22" s="7"/>
      <c r="D22" s="7"/>
      <c r="E22" s="7"/>
      <c r="F22" s="7"/>
      <c r="G22" s="7"/>
      <c r="H22" s="7"/>
      <c r="I22" s="7"/>
      <c r="J22" s="26"/>
      <c r="K22" s="26">
        <v>20</v>
      </c>
      <c r="L22" s="36">
        <v>3</v>
      </c>
      <c r="M22" s="39" t="s">
        <v>280</v>
      </c>
      <c r="N22" s="49" t="s">
        <v>282</v>
      </c>
      <c r="O22" s="83"/>
    </row>
    <row r="23" spans="1:15">
      <c r="I23" s="67" t="s">
        <v>124</v>
      </c>
      <c r="J23" s="67"/>
      <c r="K23" s="32">
        <f>SUM(K2:K22)</f>
        <v>284</v>
      </c>
      <c r="L23" s="45">
        <f>SUM(L2:L22)</f>
        <v>44</v>
      </c>
    </row>
    <row r="24" spans="1:15">
      <c r="I24" s="61" t="s">
        <v>125</v>
      </c>
      <c r="J24" s="61"/>
      <c r="K24" s="33">
        <v>0</v>
      </c>
      <c r="L24" s="38"/>
    </row>
    <row r="25" spans="1:15" ht="15" thickBot="1">
      <c r="I25" s="62" t="s">
        <v>126</v>
      </c>
      <c r="J25" s="62"/>
      <c r="K25" s="34">
        <f>K23+K24</f>
        <v>284</v>
      </c>
      <c r="L25" s="39">
        <v>44</v>
      </c>
    </row>
    <row r="26" spans="1:15" ht="15" customHeight="1">
      <c r="A26" s="68" t="s">
        <v>273</v>
      </c>
      <c r="B26" s="69"/>
      <c r="C26" s="69"/>
      <c r="D26" s="69"/>
      <c r="E26" s="69"/>
      <c r="F26" s="69"/>
      <c r="G26" s="69"/>
      <c r="H26" s="69"/>
      <c r="I26" s="69"/>
      <c r="J26" s="69"/>
      <c r="K26" s="69"/>
    </row>
    <row r="27" spans="1:15">
      <c r="A27" s="69"/>
      <c r="B27" s="69"/>
      <c r="C27" s="69"/>
      <c r="D27" s="69"/>
      <c r="E27" s="69"/>
      <c r="F27" s="69"/>
      <c r="G27" s="69"/>
      <c r="H27" s="69"/>
      <c r="I27" s="69"/>
      <c r="J27" s="69"/>
      <c r="K27" s="69"/>
    </row>
    <row r="28" spans="1:15">
      <c r="A28" s="69"/>
      <c r="B28" s="69"/>
      <c r="C28" s="69"/>
      <c r="D28" s="69"/>
      <c r="E28" s="69"/>
      <c r="F28" s="69"/>
      <c r="G28" s="69"/>
      <c r="H28" s="69"/>
      <c r="I28" s="69"/>
      <c r="J28" s="69"/>
      <c r="K28" s="69"/>
    </row>
    <row r="29" spans="1:15">
      <c r="A29" s="69"/>
      <c r="B29" s="69"/>
      <c r="C29" s="69"/>
      <c r="D29" s="69"/>
      <c r="E29" s="69"/>
      <c r="F29" s="69"/>
      <c r="G29" s="69"/>
      <c r="H29" s="69"/>
      <c r="I29" s="69"/>
      <c r="J29" s="69"/>
      <c r="K29" s="69"/>
    </row>
    <row r="30" spans="1:15">
      <c r="A30" s="69"/>
      <c r="B30" s="69"/>
      <c r="C30" s="69"/>
      <c r="D30" s="69"/>
      <c r="E30" s="69"/>
      <c r="F30" s="69"/>
      <c r="G30" s="69"/>
      <c r="H30" s="69"/>
      <c r="I30" s="69"/>
      <c r="J30" s="69"/>
      <c r="K30" s="69"/>
    </row>
  </sheetData>
  <mergeCells count="73">
    <mergeCell ref="I23:J23"/>
    <mergeCell ref="I24:J24"/>
    <mergeCell ref="I25:J25"/>
    <mergeCell ref="A26:K30"/>
    <mergeCell ref="L16:L17"/>
    <mergeCell ref="M16:M17"/>
    <mergeCell ref="N16:N17"/>
    <mergeCell ref="O16:O17"/>
    <mergeCell ref="L18:L21"/>
    <mergeCell ref="M18:M21"/>
    <mergeCell ref="N18:N21"/>
    <mergeCell ref="O18:O22"/>
    <mergeCell ref="K11:K12"/>
    <mergeCell ref="L11:L13"/>
    <mergeCell ref="M11:M13"/>
    <mergeCell ref="N11:N13"/>
    <mergeCell ref="O11:O13"/>
    <mergeCell ref="L14:L15"/>
    <mergeCell ref="M14:M15"/>
    <mergeCell ref="N14:N15"/>
    <mergeCell ref="O14:O15"/>
    <mergeCell ref="O8:O10"/>
    <mergeCell ref="B11:B12"/>
    <mergeCell ref="C11:C12"/>
    <mergeCell ref="D11:D12"/>
    <mergeCell ref="E11:E12"/>
    <mergeCell ref="F11:F12"/>
    <mergeCell ref="G11:G12"/>
    <mergeCell ref="H11:H12"/>
    <mergeCell ref="I11:I12"/>
    <mergeCell ref="J11:J12"/>
    <mergeCell ref="I8:I9"/>
    <mergeCell ref="J8:J9"/>
    <mergeCell ref="K8:K9"/>
    <mergeCell ref="L8:L10"/>
    <mergeCell ref="M8:M10"/>
    <mergeCell ref="N8:N10"/>
    <mergeCell ref="M5:M7"/>
    <mergeCell ref="N5:N7"/>
    <mergeCell ref="O5:O7"/>
    <mergeCell ref="B8:B9"/>
    <mergeCell ref="C8:C9"/>
    <mergeCell ref="D8:D9"/>
    <mergeCell ref="E8:E9"/>
    <mergeCell ref="F8:F9"/>
    <mergeCell ref="G8:G9"/>
    <mergeCell ref="H8:H9"/>
    <mergeCell ref="G5:G6"/>
    <mergeCell ref="H5:H6"/>
    <mergeCell ref="I5:I6"/>
    <mergeCell ref="J5:J6"/>
    <mergeCell ref="K5:K6"/>
    <mergeCell ref="L5:L7"/>
    <mergeCell ref="B5:B6"/>
    <mergeCell ref="C5:C6"/>
    <mergeCell ref="K2:K3"/>
    <mergeCell ref="L2:L4"/>
    <mergeCell ref="M2:M4"/>
    <mergeCell ref="N2:N4"/>
    <mergeCell ref="O2:O4"/>
    <mergeCell ref="D5:D6"/>
    <mergeCell ref="E5:E6"/>
    <mergeCell ref="F5:F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7</vt:i4>
      </vt:variant>
    </vt:vector>
  </HeadingPairs>
  <TitlesOfParts>
    <vt:vector size="7" baseType="lpstr">
      <vt:lpstr>Test items w time</vt:lpstr>
      <vt:lpstr>Test items</vt:lpstr>
      <vt:lpstr>Optimized_ALT comment</vt:lpstr>
      <vt:lpstr>Optimized Test items_0607</vt:lpstr>
      <vt:lpstr>Optimized Test items_0608</vt:lpstr>
      <vt:lpstr>Optimized Test items_ALT_0609</vt:lpstr>
      <vt:lpstr>Optimized Test items_ALT_0615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Microsoft Office 使用者</cp:lastModifiedBy>
  <dcterms:created xsi:type="dcterms:W3CDTF">2015-06-05T18:17:20Z</dcterms:created>
  <dcterms:modified xsi:type="dcterms:W3CDTF">2021-06-22T11:15:24Z</dcterms:modified>
</cp:coreProperties>
</file>